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4\08 ТС в редакции от 08.08.2024 (Протокол № 165)\ТС в редакции от 08.08.2024\"/>
    </mc:Choice>
  </mc:AlternateContent>
  <xr:revisionPtr revIDLastSave="0" documentId="13_ncr:1_{788CA911-8252-4EE6-ABF6-C373408A27F9}" xr6:coauthVersionLast="36" xr6:coauthVersionMax="36" xr10:uidLastSave="{00000000-0000-0000-0000-000000000000}"/>
  <bookViews>
    <workbookView xWindow="0" yWindow="0" windowWidth="28800" windowHeight="11925" tabRatio="935" xr2:uid="{00000000-000D-0000-FFFF-FFFF00000000}"/>
  </bookViews>
  <sheets>
    <sheet name="5 СКДинт АПП Пр165 (июль)" sheetId="58" r:id="rId1"/>
    <sheet name="5 СКДинт АПП Пр165 (август)" sheetId="56" r:id="rId2"/>
    <sheet name="5а СКДинт Полный п-кПр165" sheetId="57" r:id="rId3"/>
    <sheet name="6а АПП  Пр163" sheetId="9" r:id="rId4"/>
    <sheet name="6б Простые услуги Пр161" sheetId="38" r:id="rId5"/>
    <sheet name="6в Комплексные услуги  Пр 163" sheetId="17" r:id="rId6"/>
    <sheet name="6г неотложная помощь Пр163" sheetId="12" r:id="rId7"/>
    <sheet name="6д пос.центров здоровья Пр157" sheetId="19" r:id="rId8"/>
    <sheet name="6ж тарифы ЦАОП Пр 163" sheetId="30" r:id="rId9"/>
    <sheet name="6з тарифы Эндомобиль Пр157" sheetId="35" r:id="rId10"/>
    <sheet name="6и тарифы дет моб комлекс 157" sheetId="37" r:id="rId11"/>
    <sheet name="7 стоматология Пр157" sheetId="16" r:id="rId12"/>
    <sheet name="Прил 8 дисп. Пр159" sheetId="25" r:id="rId13"/>
    <sheet name="Прил 8а дисп. МБ. Пр159" sheetId="27" r:id="rId14"/>
    <sheet name="Прил 8б углуб дисп Пр159" sheetId="34" r:id="rId15"/>
    <sheet name="Прил 8в репр здор Пр161" sheetId="44" r:id="rId16"/>
    <sheet name="Прил 8г репр здор. МБ. Пр161" sheetId="47" r:id="rId17"/>
    <sheet name="Прил 8д дисп. раб.и обуч. Пр164" sheetId="53" r:id="rId18"/>
    <sheet name="Прил 8е дисп.раб.и об.МБ. Пр164" sheetId="54" r:id="rId19"/>
  </sheets>
  <externalReferences>
    <externalReference r:id="rId20"/>
  </externalReferences>
  <definedNames>
    <definedName name="_GoBack" localSheetId="11">'7 стоматология Пр157'!$A$15</definedName>
    <definedName name="_xlnm._FilterDatabase" localSheetId="1" hidden="1">'5 СКДинт АПП Пр165 (август)'!$A$22:$WUI$80</definedName>
    <definedName name="_xlnm._FilterDatabase" localSheetId="3" hidden="1">'6а АПП  Пр163'!$A$12:$M$136</definedName>
    <definedName name="_xlnm._FilterDatabase" localSheetId="4" hidden="1">'6б Простые услуги Пр161'!$A$196:$F$931</definedName>
    <definedName name="_xlnm._FilterDatabase" localSheetId="5" hidden="1">'6в Комплексные услуги  Пр 163'!$A$11:$D$212</definedName>
    <definedName name="_xlnm._FilterDatabase" localSheetId="11" hidden="1">'7 стоматология Пр157'!$A$16:$J$198</definedName>
    <definedName name="_xlnm._FilterDatabase" localSheetId="15" hidden="1">'Прил 8в репр здор Пр161'!$A$12:$I$12</definedName>
    <definedName name="_xlnm._FilterDatabase">фин+объемы [1]АПП!$A$5:$AU$10418</definedName>
    <definedName name="б" localSheetId="11">#REF!</definedName>
    <definedName name="б">#REF!</definedName>
    <definedName name="_xlnm.Print_Titles" localSheetId="3">'6а АПП  Пр163'!$10:$12</definedName>
    <definedName name="_xlnm.Print_Titles" localSheetId="11">'7 стоматология Пр157'!$15:$16</definedName>
    <definedName name="_xlnm.Print_Titles" localSheetId="15">'Прил 8в репр здор Пр161'!$12:$12</definedName>
    <definedName name="Зап" localSheetId="11">#REF!</definedName>
    <definedName name="Зап">#REF!</definedName>
    <definedName name="Запрос11" localSheetId="11">#REF!</definedName>
    <definedName name="Запрос11">#REF!</definedName>
    <definedName name="Запрос8" localSheetId="11">#REF!</definedName>
    <definedName name="Запрос8">#REF!</definedName>
    <definedName name="_xlnm.Print_Area" localSheetId="15">'Прил 8в репр здор Пр161'!$A$1:$H$90</definedName>
    <definedName name="пррр" localSheetId="11">#REF!</definedName>
    <definedName name="пррр">#REF!</definedName>
    <definedName name="р" localSheetId="11">#REF!</definedName>
    <definedName name="р">#REF!</definedName>
    <definedName name="справочник_МО_2015" localSheetId="11">#REF!</definedName>
    <definedName name="справочник_МО_2015">#REF!</definedName>
    <definedName name="цццц" localSheetId="11">#REF!</definedName>
    <definedName name="цццц">#REF!</definedName>
  </definedNames>
  <calcPr calcId="191029"/>
</workbook>
</file>

<file path=xl/calcChain.xml><?xml version="1.0" encoding="utf-8"?>
<calcChain xmlns="http://schemas.openxmlformats.org/spreadsheetml/2006/main">
  <c r="H81" i="58" l="1"/>
  <c r="H48" i="56" l="1"/>
  <c r="H80" i="56" l="1"/>
  <c r="E67" i="12" l="1"/>
</calcChain>
</file>

<file path=xl/sharedStrings.xml><?xml version="1.0" encoding="utf-8"?>
<sst xmlns="http://schemas.openxmlformats.org/spreadsheetml/2006/main" count="8750" uniqueCount="4674">
  <si>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</si>
  <si>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</si>
  <si>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</si>
  <si>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</si>
  <si>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</si>
  <si>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</si>
  <si>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</si>
  <si>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</si>
  <si>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</si>
  <si>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</si>
  <si>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</si>
  <si>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</si>
  <si>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</si>
  <si>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</si>
  <si>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A06.20.004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</si>
  <si>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</si>
  <si>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</si>
  <si>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</si>
  <si>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</si>
  <si>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</si>
  <si>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</si>
  <si>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</si>
  <si>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</si>
  <si>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</si>
  <si>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</si>
  <si>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</si>
  <si>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</si>
  <si>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</si>
  <si>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</si>
  <si>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</si>
  <si>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</si>
  <si>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</si>
  <si>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</si>
  <si>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</si>
  <si>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</si>
  <si>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</si>
  <si>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</si>
  <si>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</si>
  <si>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</si>
  <si>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</si>
  <si>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</si>
  <si>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</si>
  <si>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</si>
  <si>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</si>
  <si>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</si>
  <si>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</si>
  <si>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</si>
  <si>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</si>
  <si>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</si>
  <si>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</si>
  <si>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</si>
  <si>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</si>
  <si>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</si>
  <si>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</si>
  <si>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</si>
  <si>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</si>
  <si>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</si>
  <si>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</si>
  <si>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</si>
  <si>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</si>
  <si>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</si>
  <si>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</si>
  <si>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</si>
  <si>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</si>
  <si>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</si>
  <si>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</si>
  <si>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</si>
  <si>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</si>
  <si>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</si>
  <si>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</si>
  <si>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</si>
  <si>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</si>
  <si>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</si>
  <si>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</si>
  <si>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</si>
  <si>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</si>
  <si>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</si>
  <si>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</si>
  <si>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</si>
  <si>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</si>
  <si>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</si>
  <si>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</si>
  <si>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</si>
  <si>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</si>
  <si>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</si>
  <si>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</si>
  <si>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</si>
  <si>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</si>
  <si>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</si>
  <si>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</si>
  <si>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</si>
  <si>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</si>
  <si>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</si>
  <si>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</si>
  <si>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</si>
  <si>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</si>
  <si>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</si>
  <si>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</si>
  <si>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</si>
  <si>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</si>
  <si>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</si>
  <si>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</si>
  <si>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</si>
  <si>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</si>
  <si>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</si>
  <si>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</si>
  <si>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</si>
  <si>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</si>
  <si>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</si>
  <si>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</si>
  <si>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</si>
  <si>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</si>
  <si>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</si>
  <si>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</si>
  <si>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</si>
  <si>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</si>
  <si>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</si>
  <si>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</si>
  <si>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</si>
  <si>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</si>
  <si>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</si>
  <si>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</si>
  <si>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</si>
  <si>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</si>
  <si>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</si>
  <si>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</si>
  <si>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</si>
  <si>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</si>
  <si>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</si>
  <si>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</si>
  <si>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</si>
  <si>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</si>
  <si>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B04.001.002</t>
  </si>
  <si>
    <t>Профилактический прием (осмотр, консультация) врача-акушера-гинеколога</t>
  </si>
  <si>
    <t>B04.002.002</t>
  </si>
  <si>
    <t>Профилактический прием (осмотр, консультация) врача-аллерголога-иммунолога</t>
  </si>
  <si>
    <t>B04.004.002</t>
  </si>
  <si>
    <t>Профилактический прием (осмотр, консультация) врача-гастроэнтеролога</t>
  </si>
  <si>
    <t>B04.008.002</t>
  </si>
  <si>
    <t>Профилактический прием (осмотр, консультация) врача-дерматовенеролога</t>
  </si>
  <si>
    <t>B04.009.002</t>
  </si>
  <si>
    <t>Профилактический прием (осмотр, консультация) врача - детского онколога</t>
  </si>
  <si>
    <t>B04.010.002</t>
  </si>
  <si>
    <t>Профилактический прием (осмотр, консультация) врача - детского хирурга</t>
  </si>
  <si>
    <t>B04.014.003</t>
  </si>
  <si>
    <t>Профилактический прием (осмотр, консультация) врача-инфекциониста</t>
  </si>
  <si>
    <t>B04.015.004</t>
  </si>
  <si>
    <t>Профилактический прием (осмотр, консультация) врача - детского кардиолога</t>
  </si>
  <si>
    <t>B04.018.002</t>
  </si>
  <si>
    <t>Профилактический прием (осмотр, консультация) врача-колопроктолога</t>
  </si>
  <si>
    <t>B04.023.002</t>
  </si>
  <si>
    <t>Профилактический прием (осмотр, консультация) врача-невролога</t>
  </si>
  <si>
    <t>B04.026.002</t>
  </si>
  <si>
    <t>Профилактический прием (осмотр, консультация) врача общей практики (семейного врача)</t>
  </si>
  <si>
    <t>B04.028.002</t>
  </si>
  <si>
    <t>Профилактический прием (осмотр, консультация) врача-оториноларинголога</t>
  </si>
  <si>
    <t>B04.029.002</t>
  </si>
  <si>
    <t>Профилактический прием (осмотр, консультация) врача-офтальмолога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</si>
  <si>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</si>
  <si>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</si>
  <si>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</si>
  <si>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</si>
  <si>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B04.037.002</t>
  </si>
  <si>
    <t>Профилактический прием (осмотр, консультация) врача-пульмонолога</t>
  </si>
  <si>
    <t>B04.046.002</t>
  </si>
  <si>
    <t>Профилактический прием (осмотр, консультация) врача сурдолога-оториноларинголога</t>
  </si>
  <si>
    <t>B04.047.002</t>
  </si>
  <si>
    <t>Профилактический прием (осмотр, консультация) врача-терапевта</t>
  </si>
  <si>
    <t>B04.049.002</t>
  </si>
  <si>
    <t>Профилактический прием (осмотр, консультация) врача-торакального хирурга</t>
  </si>
  <si>
    <t>B04.050.002</t>
  </si>
  <si>
    <t>Профилактический прием (осмотр, консультация) врача-травматолога-ортопеда</t>
  </si>
  <si>
    <t>B04.050.004</t>
  </si>
  <si>
    <t>Профилактический прием (осмотр, консультация) врача-ортопеда</t>
  </si>
  <si>
    <t>B04.053.002</t>
  </si>
  <si>
    <t>Профилактический прием (осмотр, консультация) врача-уролога</t>
  </si>
  <si>
    <t>B04.053.004</t>
  </si>
  <si>
    <t>Профилактический прием (осмотр, консультация) врача-детского уролога-андролога</t>
  </si>
  <si>
    <t>B04.057.002</t>
  </si>
  <si>
    <t>Профилактический прием (осмотр, консультация) врача-хирурга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</si>
  <si>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</si>
  <si>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</si>
  <si>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</si>
  <si>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</si>
  <si>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</si>
  <si>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</si>
  <si>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</si>
  <si>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</si>
  <si>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</si>
  <si>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</si>
  <si>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</si>
  <si>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</si>
  <si>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</si>
  <si>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</si>
  <si>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</si>
  <si>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</si>
  <si>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</si>
  <si>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</si>
  <si>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</si>
  <si>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</si>
  <si>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</si>
  <si>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</si>
  <si>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</si>
  <si>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</si>
  <si>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</si>
  <si>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</si>
  <si>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</si>
  <si>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</si>
  <si>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</si>
  <si>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</si>
  <si>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</si>
  <si>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</si>
  <si>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</si>
  <si>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</si>
  <si>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</si>
  <si>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</si>
  <si>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</si>
  <si>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</si>
  <si>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</si>
  <si>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</si>
  <si>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</si>
  <si>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</si>
  <si>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</si>
  <si>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</si>
  <si>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</si>
  <si>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</si>
  <si>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</si>
  <si>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</si>
  <si>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</si>
  <si>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</si>
  <si>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</si>
  <si>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</si>
  <si>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</si>
  <si>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</si>
  <si>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</si>
  <si>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</si>
  <si>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</si>
  <si>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</si>
  <si>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</si>
  <si>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</si>
  <si>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</si>
  <si>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</si>
  <si>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</si>
  <si>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</si>
  <si>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</si>
  <si>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</si>
  <si>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</si>
  <si>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</si>
  <si>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</si>
  <si>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</si>
  <si>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2.67.960.1</t>
  </si>
  <si>
    <t>2.67.961.0</t>
  </si>
  <si>
    <t>2.67.961.1</t>
  </si>
  <si>
    <t>2.67.965.2</t>
  </si>
  <si>
    <t>2.67.965.3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</si>
  <si>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</si>
  <si>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</si>
  <si>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</si>
  <si>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</si>
  <si>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</si>
  <si>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</si>
  <si>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</si>
  <si>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</si>
  <si>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</si>
  <si>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</si>
  <si>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</si>
  <si>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</si>
  <si>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</si>
  <si>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</si>
  <si>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</si>
  <si>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</si>
  <si>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</si>
  <si>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</si>
  <si>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</si>
  <si>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</si>
  <si>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</si>
  <si>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</si>
  <si>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</si>
  <si>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</si>
  <si>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</si>
  <si>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</si>
  <si>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</si>
  <si>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</si>
  <si>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</si>
  <si>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</si>
  <si>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</si>
  <si>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</si>
  <si>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</si>
  <si>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</si>
  <si>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</si>
  <si>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</si>
  <si>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</si>
  <si>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</si>
  <si>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</si>
  <si>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</si>
  <si>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</si>
  <si>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</si>
  <si>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</si>
  <si>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</si>
  <si>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</si>
  <si>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</si>
  <si>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</si>
  <si>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</si>
  <si>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</si>
  <si>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</si>
  <si>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</si>
  <si>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</si>
  <si>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</si>
  <si>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</si>
  <si>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</si>
  <si>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</si>
  <si>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</si>
  <si>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</si>
  <si>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</si>
  <si>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</si>
  <si>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</si>
  <si>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</si>
  <si>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</si>
  <si>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</si>
  <si>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</si>
  <si>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</si>
  <si>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</si>
  <si>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</si>
  <si>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</si>
  <si>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</si>
  <si>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</si>
  <si>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</si>
  <si>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</si>
  <si>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</si>
  <si>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</si>
  <si>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</si>
  <si>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</si>
  <si>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</si>
  <si>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</si>
  <si>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</si>
  <si>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</si>
  <si>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</si>
  <si>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</si>
  <si>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</si>
  <si>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</si>
  <si>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</si>
  <si>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</si>
  <si>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</si>
  <si>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</si>
  <si>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</si>
  <si>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</si>
  <si>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</si>
  <si>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</si>
  <si>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</si>
  <si>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</si>
  <si>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</si>
  <si>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</si>
  <si>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</si>
  <si>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</si>
  <si>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</si>
  <si>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</si>
  <si>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</si>
  <si>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</si>
  <si>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</si>
  <si>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</si>
  <si>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</si>
  <si>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</si>
  <si>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</si>
  <si>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</si>
  <si>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</si>
  <si>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</si>
  <si>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</si>
  <si>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</si>
  <si>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</si>
  <si>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</si>
  <si>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</si>
  <si>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</si>
  <si>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</si>
  <si>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</si>
  <si>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</si>
  <si>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</si>
  <si>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</si>
  <si>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</si>
  <si>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</si>
  <si>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</si>
  <si>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</si>
  <si>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</si>
  <si>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</si>
  <si>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</si>
  <si>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</si>
  <si>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</si>
  <si>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</si>
  <si>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</si>
  <si>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</si>
  <si>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</si>
  <si>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</si>
  <si>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</si>
  <si>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</si>
  <si>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</si>
  <si>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</si>
  <si>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</si>
  <si>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</si>
  <si>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</si>
  <si>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</si>
  <si>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</si>
  <si>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</si>
  <si>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</si>
  <si>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</si>
  <si>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</si>
  <si>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</si>
  <si>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</si>
  <si>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</si>
  <si>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</si>
  <si>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</si>
  <si>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</si>
  <si>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</si>
  <si>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</si>
  <si>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</si>
  <si>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</si>
  <si>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</si>
  <si>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</si>
  <si>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</si>
  <si>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</si>
  <si>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</si>
  <si>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</si>
  <si>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</si>
  <si>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</si>
  <si>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</si>
  <si>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</si>
  <si>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</si>
  <si>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</si>
  <si>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</si>
  <si>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</si>
  <si>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</si>
  <si>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</si>
  <si>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</si>
  <si>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</si>
  <si>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</si>
  <si>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</si>
  <si>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</si>
  <si>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</si>
  <si>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</si>
  <si>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</si>
  <si>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</si>
  <si>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</si>
  <si>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</si>
  <si>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</si>
  <si>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</si>
  <si>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</si>
  <si>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</si>
  <si>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</si>
  <si>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</si>
  <si>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</si>
  <si>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</si>
  <si>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</si>
  <si>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</si>
  <si>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</si>
  <si>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</si>
  <si>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</si>
  <si>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</si>
  <si>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</si>
  <si>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</si>
  <si>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</si>
  <si>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</si>
  <si>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</si>
  <si>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</si>
  <si>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</si>
  <si>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</si>
  <si>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</si>
  <si>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</si>
  <si>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</si>
  <si>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</si>
  <si>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</si>
  <si>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</si>
  <si>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</si>
  <si>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</si>
  <si>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</si>
  <si>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</si>
  <si>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</si>
  <si>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</si>
  <si>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</si>
  <si>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</si>
  <si>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А02.07.010.001D</t>
  </si>
  <si>
    <t>A23.07.001.001D</t>
  </si>
  <si>
    <t>A23.07.003D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</si>
  <si>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</si>
  <si>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</si>
  <si>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</si>
  <si>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</si>
  <si>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</si>
  <si>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</si>
  <si>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</si>
  <si>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</si>
  <si>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</si>
  <si>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</si>
  <si>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</si>
  <si>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</si>
  <si>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</si>
  <si>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</si>
  <si>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</si>
  <si>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</si>
  <si>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</si>
  <si>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</si>
  <si>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</si>
  <si>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</si>
  <si>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</si>
  <si>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</si>
  <si>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</si>
  <si>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</si>
  <si>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</si>
  <si>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</si>
  <si>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</si>
  <si>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</si>
  <si>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</si>
  <si>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</si>
  <si>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</si>
  <si>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</si>
  <si>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</si>
  <si>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</si>
  <si>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</si>
  <si>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</si>
  <si>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</si>
  <si>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</si>
  <si>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</si>
  <si>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</si>
  <si>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</si>
  <si>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</si>
  <si>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</si>
  <si>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</si>
  <si>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</si>
  <si>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</si>
  <si>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</si>
  <si>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</si>
  <si>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</si>
  <si>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</si>
  <si>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</si>
  <si>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</si>
  <si>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</si>
  <si>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</si>
  <si>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</si>
  <si>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</si>
  <si>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</si>
  <si>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</si>
  <si>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</si>
  <si>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</si>
  <si>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</si>
  <si>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</si>
  <si>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</si>
  <si>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</si>
  <si>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</si>
  <si>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</si>
  <si>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</si>
  <si>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</si>
  <si>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</si>
  <si>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</si>
  <si>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</si>
  <si>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</si>
  <si>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</si>
  <si>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</si>
  <si>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</si>
  <si>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</si>
  <si>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</si>
  <si>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к Тарифному соглашению</t>
  </si>
  <si>
    <t>(руб.)</t>
  </si>
  <si>
    <t>Таблица 1</t>
  </si>
  <si>
    <t>Стоимость 1 условной единицы трудоемкости (руб.)</t>
  </si>
  <si>
    <t xml:space="preserve">2.1. Лечебные по стоматологии 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</si>
  <si>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</si>
  <si>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</si>
  <si>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</si>
  <si>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</si>
  <si>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</si>
  <si>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</si>
  <si>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</si>
  <si>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</si>
  <si>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</si>
  <si>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</si>
  <si>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</si>
  <si>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</si>
  <si>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</si>
  <si>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</si>
  <si>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</si>
  <si>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</si>
  <si>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</si>
  <si>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</si>
  <si>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</si>
  <si>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</si>
  <si>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</si>
  <si>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</si>
  <si>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</si>
  <si>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</si>
  <si>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</si>
  <si>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</si>
  <si>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</si>
  <si>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</si>
  <si>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</si>
  <si>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</si>
  <si>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</si>
  <si>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</si>
  <si>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</si>
  <si>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</si>
  <si>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</si>
  <si>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</si>
  <si>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</si>
  <si>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</si>
  <si>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</si>
  <si>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</si>
  <si>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</si>
  <si>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</si>
  <si>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</si>
  <si>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</si>
  <si>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</si>
  <si>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</si>
  <si>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</si>
  <si>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</si>
  <si>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</si>
  <si>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</si>
  <si>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Примечания:</t>
  </si>
  <si>
    <t>&lt;**&gt; Услуги по анестезиологии осуществляются только по медицинским показаниям</t>
  </si>
  <si>
    <t>6 Включая полирование пломбы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</si>
  <si>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</si>
  <si>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</si>
  <si>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</si>
  <si>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</si>
  <si>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</si>
  <si>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Дополнительные разъяснения: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</si>
  <si>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</si>
  <si>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</si>
  <si>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</si>
  <si>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</si>
  <si>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</si>
  <si>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</si>
  <si>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</si>
  <si>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</si>
  <si>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</si>
  <si>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</si>
  <si>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</si>
  <si>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</si>
  <si>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</si>
  <si>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</si>
  <si>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</si>
  <si>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</si>
  <si>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</si>
  <si>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</si>
  <si>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</si>
  <si>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</si>
  <si>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</si>
  <si>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</si>
  <si>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</si>
  <si>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</si>
  <si>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</si>
  <si>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</si>
  <si>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</si>
  <si>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</si>
  <si>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</si>
  <si>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</si>
  <si>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</si>
  <si>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</si>
  <si>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</si>
  <si>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</si>
  <si>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</si>
  <si>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</si>
  <si>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</si>
  <si>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</si>
  <si>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</si>
  <si>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</si>
  <si>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</si>
  <si>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</si>
  <si>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</si>
  <si>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</si>
  <si>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</si>
  <si>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</si>
  <si>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</si>
  <si>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</si>
  <si>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</si>
  <si>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</si>
  <si>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</si>
  <si>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</si>
  <si>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</si>
  <si>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</si>
  <si>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</si>
  <si>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</si>
  <si>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</si>
  <si>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</si>
  <si>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</si>
  <si>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</si>
  <si>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</si>
  <si>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</si>
  <si>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</si>
  <si>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</si>
  <si>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</si>
  <si>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</si>
  <si>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</si>
  <si>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</si>
  <si>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</si>
  <si>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</si>
  <si>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</si>
  <si>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</si>
  <si>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</si>
  <si>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</si>
  <si>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</si>
  <si>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</si>
  <si>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</si>
  <si>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</si>
  <si>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</si>
  <si>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</si>
  <si>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</si>
  <si>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</si>
  <si>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</si>
  <si>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</si>
  <si>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</si>
  <si>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</si>
  <si>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</si>
  <si>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</si>
  <si>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</si>
  <si>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</si>
  <si>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</si>
  <si>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</si>
  <si>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</si>
  <si>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</si>
  <si>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</si>
  <si>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</si>
  <si>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</si>
  <si>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</si>
  <si>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</si>
  <si>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</si>
  <si>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</si>
  <si>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</si>
  <si>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</si>
  <si>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</si>
  <si>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</si>
  <si>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</si>
  <si>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</si>
  <si>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</si>
  <si>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</si>
  <si>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</si>
  <si>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</si>
  <si>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</si>
  <si>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</si>
  <si>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</si>
  <si>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</si>
  <si>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</si>
  <si>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</si>
  <si>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</si>
  <si>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</si>
  <si>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</si>
  <si>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</si>
  <si>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</si>
  <si>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</si>
  <si>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</si>
  <si>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</si>
  <si>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</si>
  <si>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</si>
  <si>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</si>
  <si>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</si>
  <si>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</si>
  <si>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</si>
  <si>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</si>
  <si>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</si>
  <si>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</si>
  <si>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</si>
  <si>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</si>
  <si>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</si>
  <si>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</si>
  <si>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</si>
  <si>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</si>
  <si>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</si>
  <si>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</si>
  <si>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</si>
  <si>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</si>
  <si>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</si>
  <si>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</si>
  <si>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</si>
  <si>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</si>
  <si>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</si>
  <si>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</si>
  <si>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</si>
  <si>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</si>
  <si>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</si>
  <si>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</si>
  <si>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</si>
  <si>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</si>
  <si>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</si>
  <si>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</si>
  <si>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</si>
  <si>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</si>
  <si>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</si>
  <si>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A06.30.002.2</t>
  </si>
  <si>
    <t>A06.30.002.3</t>
  </si>
  <si>
    <t>B03.032.002.1</t>
  </si>
  <si>
    <t>B03.032.002.2</t>
  </si>
  <si>
    <t>B01.046.001.1</t>
  </si>
  <si>
    <t>B03.047.002.1</t>
  </si>
  <si>
    <t>B03.047.002.2</t>
  </si>
  <si>
    <t>B03.047.002.3</t>
  </si>
  <si>
    <t>2.71.960.2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</si>
  <si>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</si>
  <si>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</si>
  <si>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</si>
  <si>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</si>
  <si>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</si>
  <si>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</si>
  <si>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</si>
  <si>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</si>
  <si>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</si>
  <si>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</si>
  <si>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</si>
  <si>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</si>
  <si>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</si>
  <si>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</si>
  <si>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</si>
  <si>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</si>
  <si>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</si>
  <si>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</si>
  <si>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</si>
  <si>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</si>
  <si>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</si>
  <si>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</si>
  <si>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</si>
  <si>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</si>
  <si>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</si>
  <si>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</si>
  <si>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</si>
  <si>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</si>
  <si>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</si>
  <si>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</si>
  <si>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</si>
  <si>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</si>
  <si>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</si>
  <si>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</si>
  <si>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</si>
  <si>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</si>
  <si>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</si>
  <si>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</si>
  <si>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</si>
  <si>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</si>
  <si>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</si>
  <si>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</si>
  <si>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</si>
  <si>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</si>
  <si>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</si>
  <si>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>A08.20.017.002</t>
  </si>
  <si>
    <t>B04.058.006</t>
  </si>
  <si>
    <t>B01.038.001</t>
  </si>
  <si>
    <t>A25.30.033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</si>
  <si>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</si>
  <si>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</si>
  <si>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</si>
  <si>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</si>
  <si>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</si>
  <si>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</si>
  <si>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</si>
  <si>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</si>
  <si>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</si>
  <si>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</si>
  <si>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</si>
  <si>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</si>
  <si>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</si>
  <si>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</si>
  <si>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</si>
  <si>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</si>
  <si>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</si>
  <si>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</si>
  <si>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</si>
  <si>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</si>
  <si>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</si>
  <si>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</si>
  <si>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</si>
  <si>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</si>
  <si>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</si>
  <si>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</si>
  <si>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</si>
  <si>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</si>
  <si>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</si>
  <si>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</si>
  <si>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</si>
  <si>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</si>
  <si>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</si>
  <si>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</si>
  <si>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</si>
  <si>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</si>
  <si>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</si>
  <si>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</si>
  <si>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</si>
  <si>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</si>
  <si>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</si>
  <si>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</si>
  <si>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</si>
  <si>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</si>
  <si>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</si>
  <si>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</si>
  <si>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</si>
  <si>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</si>
  <si>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</si>
  <si>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</si>
  <si>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</si>
  <si>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</si>
  <si>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</si>
  <si>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</si>
  <si>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</si>
  <si>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</si>
  <si>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</si>
  <si>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</si>
  <si>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</si>
  <si>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</si>
  <si>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</si>
  <si>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</si>
  <si>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</si>
  <si>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</si>
  <si>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</si>
  <si>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</si>
  <si>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</si>
  <si>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</si>
  <si>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</si>
  <si>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</si>
  <si>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</si>
  <si>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</si>
  <si>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</si>
  <si>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</si>
  <si>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</si>
  <si>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</si>
  <si>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</si>
  <si>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</si>
  <si>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</si>
  <si>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</si>
  <si>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</si>
  <si>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</si>
  <si>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</si>
  <si>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</si>
  <si>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</si>
  <si>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</si>
  <si>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</si>
  <si>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</si>
  <si>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</si>
  <si>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</si>
  <si>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</si>
  <si>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</si>
  <si>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</si>
  <si>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</si>
  <si>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</si>
  <si>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</si>
  <si>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</si>
  <si>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</si>
  <si>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</si>
  <si>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</si>
  <si>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</si>
  <si>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</si>
  <si>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</si>
  <si>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</si>
  <si>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</si>
  <si>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</si>
  <si>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</si>
  <si>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</si>
  <si>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</si>
  <si>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</si>
  <si>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</si>
  <si>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</si>
  <si>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</si>
  <si>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</si>
  <si>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</si>
  <si>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</si>
  <si>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</si>
  <si>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</si>
  <si>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</si>
  <si>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</si>
  <si>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</si>
  <si>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</si>
  <si>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</si>
  <si>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</si>
  <si>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</si>
  <si>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</si>
  <si>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</si>
  <si>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</si>
  <si>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</si>
  <si>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</si>
  <si>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</si>
  <si>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</si>
  <si>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</si>
  <si>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</si>
  <si>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</si>
  <si>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</si>
  <si>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</si>
  <si>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</si>
  <si>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</si>
  <si>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</si>
  <si>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</si>
  <si>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</si>
  <si>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</si>
  <si>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</si>
  <si>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</si>
  <si>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</si>
  <si>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</si>
  <si>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</si>
  <si>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</si>
  <si>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0-17 включительно</t>
  </si>
  <si>
    <t>комплексное посещение
 (1 этап)</t>
  </si>
  <si>
    <t>A13.29.009.3</t>
  </si>
  <si>
    <t>A13.29.009.4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</si>
  <si>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</si>
  <si>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</si>
  <si>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В01.027.001.001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</si>
  <si>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</si>
  <si>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</si>
  <si>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</si>
  <si>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</si>
  <si>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</si>
  <si>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</si>
  <si>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</si>
  <si>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</si>
  <si>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</si>
  <si>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</si>
  <si>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</si>
  <si>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</si>
  <si>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</si>
  <si>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</si>
  <si>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</si>
  <si>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</si>
  <si>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</si>
  <si>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</si>
  <si>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</si>
  <si>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</si>
  <si>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</si>
  <si>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</si>
  <si>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</si>
  <si>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</si>
  <si>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</si>
  <si>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</si>
  <si>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</si>
  <si>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</si>
  <si>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</si>
  <si>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</si>
  <si>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</si>
  <si>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</si>
  <si>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</si>
  <si>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</si>
  <si>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</si>
  <si>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</si>
  <si>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</si>
  <si>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</si>
  <si>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</si>
  <si>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</si>
  <si>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</si>
  <si>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</si>
  <si>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</si>
  <si>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</si>
  <si>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</si>
  <si>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</si>
  <si>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</si>
  <si>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</si>
  <si>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</si>
  <si>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</si>
  <si>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</si>
  <si>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</si>
  <si>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</si>
  <si>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</si>
  <si>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</si>
  <si>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</si>
  <si>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Наименование диагностического исследования</t>
  </si>
  <si>
    <t>Компьютерная томография (справочно)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</si>
  <si>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</si>
  <si>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Приложение 6а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</si>
  <si>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</si>
  <si>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</si>
  <si>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</si>
  <si>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</si>
  <si>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</si>
  <si>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</si>
  <si>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</si>
  <si>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</si>
  <si>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</si>
  <si>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</si>
  <si>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Компьютерная томография</t>
  </si>
  <si>
    <t>Магнитно-резонансная томография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</si>
  <si>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</si>
  <si>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</si>
  <si>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Прочие услуги</t>
  </si>
  <si>
    <t>Регионарная (местная) анестезия**</t>
  </si>
  <si>
    <t>Проводниковая анестезия**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</si>
  <si>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</si>
  <si>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</si>
  <si>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</si>
  <si>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</si>
  <si>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</si>
  <si>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Иммуногистохимические исследования (одного маркера)*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</si>
  <si>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</si>
  <si>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</si>
  <si>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Приложение 5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</si>
  <si>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</si>
  <si>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0-1 года</t>
  </si>
  <si>
    <t>1-4 года</t>
  </si>
  <si>
    <t>5-17 лет</t>
  </si>
  <si>
    <t>18-64 лет</t>
  </si>
  <si>
    <t>65 и более лет</t>
  </si>
  <si>
    <t>Код МО</t>
  </si>
  <si>
    <t>Наименование медицинской организации</t>
  </si>
  <si>
    <t>Ежемесячный фактический дифференцированный подушевой норматив (руб.)</t>
  </si>
  <si>
    <t>Приложение 8а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</si>
  <si>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</si>
  <si>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</si>
  <si>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</si>
  <si>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</si>
  <si>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</si>
  <si>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</si>
  <si>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</si>
  <si>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</si>
  <si>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</si>
  <si>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</si>
  <si>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</si>
  <si>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</si>
  <si>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</si>
  <si>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</si>
  <si>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</si>
  <si>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</si>
  <si>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</si>
  <si>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</si>
  <si>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</si>
  <si>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</si>
  <si>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</si>
  <si>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</si>
  <si>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</si>
  <si>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</si>
  <si>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</si>
  <si>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</si>
  <si>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</si>
  <si>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</si>
  <si>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</si>
  <si>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</si>
  <si>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</si>
  <si>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</si>
  <si>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</si>
  <si>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</si>
  <si>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</si>
  <si>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</si>
  <si>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</si>
  <si>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</si>
  <si>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</si>
  <si>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</si>
  <si>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</si>
  <si>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</si>
  <si>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</si>
  <si>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</si>
  <si>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</si>
  <si>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</si>
  <si>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</si>
  <si>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</si>
  <si>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</si>
  <si>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</si>
  <si>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</si>
  <si>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</si>
  <si>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</si>
  <si>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</si>
  <si>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</si>
  <si>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</si>
  <si>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</si>
  <si>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</si>
  <si>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</si>
  <si>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</si>
  <si>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</si>
  <si>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</si>
  <si>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</si>
  <si>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</si>
  <si>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</si>
  <si>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</si>
  <si>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</si>
  <si>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</si>
  <si>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</si>
  <si>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</si>
  <si>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</si>
  <si>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</si>
  <si>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</si>
  <si>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</si>
  <si>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</si>
  <si>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</si>
  <si>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</si>
  <si>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</si>
  <si>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</si>
  <si>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</si>
  <si>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</si>
  <si>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</si>
  <si>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</si>
  <si>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</si>
  <si>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</si>
  <si>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</si>
  <si>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</si>
  <si>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</si>
  <si>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</si>
  <si>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</si>
  <si>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</si>
  <si>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</si>
  <si>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</si>
  <si>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</si>
  <si>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</si>
  <si>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</si>
  <si>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</si>
  <si>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</si>
  <si>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</si>
  <si>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</si>
  <si>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</si>
  <si>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</si>
  <si>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</si>
  <si>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</si>
  <si>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</si>
  <si>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</si>
  <si>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</si>
  <si>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</si>
  <si>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</si>
  <si>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</si>
  <si>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</si>
  <si>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</si>
  <si>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</si>
  <si>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</si>
  <si>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</si>
  <si>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</si>
  <si>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</si>
  <si>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</si>
  <si>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</si>
  <si>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</si>
  <si>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</si>
  <si>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</si>
  <si>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</si>
  <si>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</si>
  <si>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</si>
  <si>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</si>
  <si>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</si>
  <si>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</si>
  <si>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</si>
  <si>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</si>
  <si>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</si>
  <si>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</si>
  <si>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</si>
  <si>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</si>
  <si>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</si>
  <si>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</si>
  <si>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</si>
  <si>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</si>
  <si>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</si>
  <si>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</si>
  <si>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</si>
  <si>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</si>
  <si>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</si>
  <si>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</si>
  <si>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</si>
  <si>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</si>
  <si>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</si>
  <si>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Сцинтиграфические исследования</t>
  </si>
  <si>
    <t>Аудиометрия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</si>
  <si>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</si>
  <si>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</si>
  <si>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</si>
  <si>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</si>
  <si>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</si>
  <si>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</si>
  <si>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</si>
  <si>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</si>
  <si>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</si>
  <si>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</si>
  <si>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</si>
  <si>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</si>
  <si>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</si>
  <si>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</si>
  <si>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2.67.960.2</t>
  </si>
  <si>
    <t>Определение концентрации Д-димера в крови</t>
  </si>
  <si>
    <t>A08.30.013.001g</t>
  </si>
  <si>
    <t>A27.30.018g</t>
  </si>
  <si>
    <t>A27.30.017g</t>
  </si>
  <si>
    <t>Паталогоанатомические исследования с целью выявления онкологических заболеваний (справочно)</t>
  </si>
  <si>
    <t>Электрокардиография (с расшифровкой, описанием и интерпретацией электрокардиографических данных)</t>
  </si>
  <si>
    <t>Посещения и обращения</t>
  </si>
  <si>
    <t xml:space="preserve"> Лабораторно-диагностические исследования</t>
  </si>
  <si>
    <t>Ультразвуковые исследование</t>
  </si>
  <si>
    <t>Рентгенологические методы исследования</t>
  </si>
  <si>
    <t>Тариф, рублей</t>
  </si>
  <si>
    <t>B01.009.001C</t>
  </si>
  <si>
    <t>1.22.960.1C</t>
  </si>
  <si>
    <t>B04.009.002C</t>
  </si>
  <si>
    <t>B01.027.001C</t>
  </si>
  <si>
    <t>2.22.960.1C</t>
  </si>
  <si>
    <t>B03.016.003C</t>
  </si>
  <si>
    <t>B03.016.004C</t>
  </si>
  <si>
    <t>B03.005.006C</t>
  </si>
  <si>
    <t>B03.016.006C</t>
  </si>
  <si>
    <t>A09.05.051.001C</t>
  </si>
  <si>
    <t>A09.05.132C</t>
  </si>
  <si>
    <t>A09.05.154C</t>
  </si>
  <si>
    <t>A09.28.087C</t>
  </si>
  <si>
    <t>A09.05.065C</t>
  </si>
  <si>
    <t>A09.05.063C</t>
  </si>
  <si>
    <t>A09.05.117C</t>
  </si>
  <si>
    <t>A09.05.119C</t>
  </si>
  <si>
    <t>A12.06.045C</t>
  </si>
  <si>
    <t>A09.05.202C</t>
  </si>
  <si>
    <t>A09.05.298C</t>
  </si>
  <si>
    <t>A09.05.246C</t>
  </si>
  <si>
    <t>A09.05.195C</t>
  </si>
  <si>
    <t>A09.05.247C</t>
  </si>
  <si>
    <t>A04.20.002.006C</t>
  </si>
  <si>
    <t>A04.16.001C</t>
  </si>
  <si>
    <t>A04.30.010C</t>
  </si>
  <si>
    <t>A04.01.001.008C</t>
  </si>
  <si>
    <t>A04.06.002.008C</t>
  </si>
  <si>
    <t>A04.06.002.002C</t>
  </si>
  <si>
    <t>A04.21.001.001C</t>
  </si>
  <si>
    <t>A04.22.001C</t>
  </si>
  <si>
    <t>A04.08.005.008C</t>
  </si>
  <si>
    <t>A06.20.004.000C</t>
  </si>
  <si>
    <t>A06.16.007.001C</t>
  </si>
  <si>
    <t>A06.09.007.007C</t>
  </si>
  <si>
    <t>2.67.960.0C</t>
  </si>
  <si>
    <t>2.67.960.1C</t>
  </si>
  <si>
    <t>2.67.960.2C</t>
  </si>
  <si>
    <t>2.67.961.0C</t>
  </si>
  <si>
    <t>2.67.961.1C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</si>
  <si>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</si>
  <si>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</si>
  <si>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</si>
  <si>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</si>
  <si>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</si>
  <si>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</si>
  <si>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</si>
  <si>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A27.30.017C</t>
  </si>
  <si>
    <t>A27.30.008C</t>
  </si>
  <si>
    <t>A27.30.010C</t>
  </si>
  <si>
    <t>A27.30.011C</t>
  </si>
  <si>
    <t>A27.30.016C</t>
  </si>
  <si>
    <t>A08.30.013.001C</t>
  </si>
  <si>
    <t>A27.30.006C</t>
  </si>
  <si>
    <t>A27.30.007C</t>
  </si>
  <si>
    <t>A27.30.018C</t>
  </si>
  <si>
    <t>A08.30.046.001C</t>
  </si>
  <si>
    <t>A08.30.046.002C</t>
  </si>
  <si>
    <t>A08.30.046.003C</t>
  </si>
  <si>
    <t>A08.30.046.004C</t>
  </si>
  <si>
    <t>A08.30.046.005C</t>
  </si>
  <si>
    <t>A07.03.001.001C</t>
  </si>
  <si>
    <t>2.67.965.2C</t>
  </si>
  <si>
    <t>2.67.965.3C</t>
  </si>
  <si>
    <t>A08.30.013C</t>
  </si>
  <si>
    <t>А08.30.006.001C</t>
  </si>
  <si>
    <t>A11.01.016C</t>
  </si>
  <si>
    <t>A11.05.002C</t>
  </si>
  <si>
    <t>A11.06.001.001C</t>
  </si>
  <si>
    <t>A11.20.010.003C</t>
  </si>
  <si>
    <t>A11.21.005.001C</t>
  </si>
  <si>
    <t>A11.22.001.001C</t>
  </si>
  <si>
    <t>A06.30.002.2C</t>
  </si>
  <si>
    <t>B01.027C</t>
  </si>
  <si>
    <t>Компьютерная томография легких без контрастного усиления</t>
  </si>
  <si>
    <t>Иммуногистохимические исследования (одного маркера)</t>
  </si>
  <si>
    <t>Патолого- анатомические исследования биопсийного (операционного) материала первой категории сложности  (случай)</t>
  </si>
  <si>
    <t>Патолого- анатомические исследования биопсийного (операционного) материала второй категории сложности  (случай)</t>
  </si>
  <si>
    <t>Патолого- анатомические исследования биопсийного (операционного) материала третей категории сложности  (случай)</t>
  </si>
  <si>
    <t>Патолого- анатомические исследования биопсийного (операционного) материала четвервой категории сложности  (случай)</t>
  </si>
  <si>
    <t>Патолого- анатомические исследования биопсийного (операционного) материала пятой категории сложности  (случай)</t>
  </si>
  <si>
    <t>Статическое или динамическое сцинтиграфическое исследование одной зоны интереса</t>
  </si>
  <si>
    <t>Однофотонная эмиссионная компьютерная томография одной зоны интереса</t>
  </si>
  <si>
    <t xml:space="preserve">Базовый норматив финансовых затрат </t>
  </si>
  <si>
    <t>Тариф</t>
  </si>
  <si>
    <t>Коэффициент определения стоимости единицы объема</t>
  </si>
  <si>
    <t>Тестирование на выявление новой коронавирусной инфекции (COVID-19)</t>
  </si>
  <si>
    <t>Мужчины / женщины</t>
  </si>
  <si>
    <t>Базовый норматив финансовых затрат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</si>
  <si>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</si>
  <si>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</si>
  <si>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Компьютерная томография*</t>
  </si>
  <si>
    <t>Эндоскопические исследования*</t>
  </si>
  <si>
    <t>Молекулярно-генетические исследования с целью выявления онкологических заболеваний*</t>
  </si>
  <si>
    <t>Базовый норматив финансовых затрат, рублей</t>
  </si>
  <si>
    <t>х</t>
  </si>
  <si>
    <t>Приложение 6ж</t>
  </si>
  <si>
    <t>A08.30.013а</t>
  </si>
  <si>
    <t>Посещение фельдшера по неотложной медицинской помощи в ФАПе</t>
  </si>
  <si>
    <t>2.71.960.3</t>
  </si>
  <si>
    <t>A13.29.009.2st</t>
  </si>
  <si>
    <t>A13.29.009.2a</t>
  </si>
  <si>
    <t>A09.05.130C</t>
  </si>
  <si>
    <t>Приложение 5а</t>
  </si>
  <si>
    <t>A27.30.017F</t>
  </si>
  <si>
    <t>A27.30.018F</t>
  </si>
  <si>
    <t>A27.05.040N</t>
  </si>
  <si>
    <t>A27.30.017FC</t>
  </si>
  <si>
    <t>A27.30.018FC</t>
  </si>
  <si>
    <t>A27.05.040NC</t>
  </si>
  <si>
    <t>A08.30.036C</t>
  </si>
  <si>
    <t>A08.30.036а</t>
  </si>
  <si>
    <t/>
  </si>
  <si>
    <t>B01.047.007.2</t>
  </si>
  <si>
    <t>Прием (осмотр, консультация) врача травмпункта первичный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</si>
  <si>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</si>
  <si>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</si>
  <si>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Цитологическое исследование соскоба шейки матки методом жидкостной цитологии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</si>
  <si>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</si>
  <si>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</si>
  <si>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Комплексное посещение при углубленной диспансеризации (1 этап)</t>
  </si>
  <si>
    <t>1 этап</t>
  </si>
  <si>
    <t>проведение эхокардиографии</t>
  </si>
  <si>
    <t>2 этап</t>
  </si>
  <si>
    <t>Комплексное посещение</t>
  </si>
  <si>
    <t>Медицинская услуга</t>
  </si>
  <si>
    <t>Вид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</si>
  <si>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</si>
  <si>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</si>
  <si>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</si>
  <si>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</si>
  <si>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определение концентрации Д-димера в крови у граждан</t>
  </si>
  <si>
    <t>тест с 6-минутной ходьбой</t>
  </si>
  <si>
    <t>Дуплексное сканирование вен нижних конечностей</t>
  </si>
  <si>
    <t>Единица объема</t>
  </si>
  <si>
    <t>Комплексное посещение при углубленной диспансеризации (1 этап):</t>
  </si>
  <si>
    <t>2.10.700.0</t>
  </si>
  <si>
    <t>А08.30.016.001</t>
  </si>
  <si>
    <t>A12.09.005</t>
  </si>
  <si>
    <t>A12.09.001</t>
  </si>
  <si>
    <t>В03.016.003</t>
  </si>
  <si>
    <t>В03.016.004</t>
  </si>
  <si>
    <t>А23.30.023</t>
  </si>
  <si>
    <t>А09.05.051.001</t>
  </si>
  <si>
    <t>А04.10.002</t>
  </si>
  <si>
    <t>А06.09.005</t>
  </si>
  <si>
    <t>А04.12.006.002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</si>
  <si>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</si>
  <si>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Приложение 6з</t>
  </si>
  <si>
    <t>Ультразвуковое исследование сердечно-сосудистой системы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</si>
  <si>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</si>
  <si>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Проведение эхокардиографии</t>
  </si>
  <si>
    <t>Ультразвуковое исследование сердца</t>
  </si>
  <si>
    <t>Ультразвуковая допплерография артерий верхних конечностей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</si>
  <si>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</si>
  <si>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</si>
  <si>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</si>
  <si>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</si>
  <si>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</si>
  <si>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</si>
  <si>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нижних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</si>
  <si>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</si>
  <si>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</si>
  <si>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сосудов (артерий и вен) нижних конечностей</t>
  </si>
  <si>
    <t>Дуплексное сканирование коронарных сосудов</t>
  </si>
  <si>
    <t>Триплексное сканирование вен</t>
  </si>
  <si>
    <t>Исследование биологического материала на вирус гриппа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</si>
  <si>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</si>
  <si>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</si>
  <si>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</si>
  <si>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</si>
  <si>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</si>
  <si>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</si>
  <si>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</si>
  <si>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</si>
  <si>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A04.11.001.999E</t>
  </si>
  <si>
    <t>A04.12.001E</t>
  </si>
  <si>
    <t>A04.12.002E</t>
  </si>
  <si>
    <t>A04.12.002.001E</t>
  </si>
  <si>
    <t>A04.12.002.002E</t>
  </si>
  <si>
    <t>A04.12.002.003E</t>
  </si>
  <si>
    <t>A04.12.003E</t>
  </si>
  <si>
    <t>A04.12.005E</t>
  </si>
  <si>
    <t>A04.12.005.001E</t>
  </si>
  <si>
    <t>A04.12.005.002E</t>
  </si>
  <si>
    <t>A04.12.005.003E</t>
  </si>
  <si>
    <t>A04.12.006E</t>
  </si>
  <si>
    <t>A04.12.013E</t>
  </si>
  <si>
    <t>A04.12.015E</t>
  </si>
  <si>
    <t>2.67.961.2</t>
  </si>
  <si>
    <t>A26.08.0A</t>
  </si>
  <si>
    <t>A08.05.001</t>
  </si>
  <si>
    <t>A08.30.037</t>
  </si>
  <si>
    <t>A08.30.039.1</t>
  </si>
  <si>
    <t>A08.30.039.2</t>
  </si>
  <si>
    <t>A08.30.039.3</t>
  </si>
  <si>
    <t>A27.05.048a</t>
  </si>
  <si>
    <t>A04.11.001.999C</t>
  </si>
  <si>
    <t>A04.12.001C</t>
  </si>
  <si>
    <t>A04.12.002C</t>
  </si>
  <si>
    <t>A04.12.002.001C</t>
  </si>
  <si>
    <t>A04.12.002.002C</t>
  </si>
  <si>
    <t>A04.12.002.003C</t>
  </si>
  <si>
    <t>A04.12.003C</t>
  </si>
  <si>
    <t>A04.12.005C</t>
  </si>
  <si>
    <t>A04.12.005.001C</t>
  </si>
  <si>
    <t>A04.12.005.002C</t>
  </si>
  <si>
    <t>A04.12.005.003C</t>
  </si>
  <si>
    <t>A04.12.006C</t>
  </si>
  <si>
    <t>A04.12.013C</t>
  </si>
  <si>
    <t>A04.12.015C</t>
  </si>
  <si>
    <t>A08.30.037C</t>
  </si>
  <si>
    <t>A27.05.048C</t>
  </si>
  <si>
    <t>A08.30.039.1C</t>
  </si>
  <si>
    <t>A08.30.039.2C</t>
  </si>
  <si>
    <t>A08.30.039.3C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</si>
  <si>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</si>
  <si>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</si>
  <si>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</si>
  <si>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</si>
  <si>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концентрации Д-димера в крови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</si>
  <si>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</si>
  <si>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</si>
  <si>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</si>
  <si>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</si>
  <si>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</si>
  <si>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</si>
  <si>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</si>
  <si>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</si>
  <si>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</si>
  <si>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</si>
  <si>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</si>
  <si>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</si>
  <si>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</si>
  <si>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</si>
  <si>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</si>
  <si>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</si>
  <si>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</si>
  <si>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</si>
  <si>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</si>
  <si>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</si>
  <si>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</si>
  <si>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</si>
  <si>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</si>
  <si>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</si>
  <si>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</si>
  <si>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</si>
  <si>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</si>
  <si>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</si>
  <si>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</si>
  <si>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</si>
  <si>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</si>
  <si>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</si>
  <si>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</si>
  <si>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</si>
  <si>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</si>
  <si>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</si>
  <si>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</si>
  <si>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</si>
  <si>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</si>
  <si>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</si>
  <si>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</si>
  <si>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</si>
  <si>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</si>
  <si>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Бронхоскопия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</si>
  <si>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Эзофагогастродуоденоскопия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</si>
  <si>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Колоноскопия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</si>
  <si>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Ректороманоскопия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</si>
  <si>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Кольпоскопия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</si>
  <si>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Гистероскопия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</si>
  <si>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Цистоскопия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</si>
  <si>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</si>
  <si>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</si>
  <si>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</si>
  <si>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</si>
  <si>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</si>
  <si>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</si>
  <si>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B01.054.001</t>
  </si>
  <si>
    <t>-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</si>
  <si>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</si>
  <si>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</si>
  <si>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</si>
  <si>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</si>
  <si>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"ЛЮБЕРЕЦКАЯ ОБЛАСТНАЯ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</si>
  <si>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</si>
  <si>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</si>
  <si>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ЧАСТНОЕ УЧРЕЖДЕНИЕ ЗДРАВООХРАНЕНИЯ "ПОЛИКЛИНИКА "РЖД-МЕДИЦИНА" МИКРОРАЙОНА ОЖЕРЕЛЬЕ ГОРОДА КАШИРА"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</si>
  <si>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</si>
  <si>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</si>
  <si>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</si>
  <si>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</si>
  <si>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"ОДИНЦОВСКАЯ ОБЛАСТНАЯ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</si>
  <si>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</si>
  <si>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"ЛЕТНО-ИССЛЕДОВАТЕЛЬСКИЙ ИНСТИТУТ ИМЕНИ М.М. ГРОМОВА"</t>
  </si>
  <si>
    <t>ЧАСТНОЕ УЧРЕЖДЕНИЕ ЗДРАВООХРАНЕНИЯ "ПОЛИКЛИНИКА "РЖД-МЕДИЦИНА" ГОРОДА ОРЕХОВО-ЗУЕВО"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</si>
  <si>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</si>
  <si>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</si>
  <si>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КАЗЕННОЕ УЧРЕЖДЕНИЕ "ВОЙСКОВАЯ ЧАСТЬ 52583"</t>
  </si>
  <si>
    <t>ГБУЗ МО "КРАСНОЗНАМЕНСКАЯ ГОРОДСКАЯ ПОЛИКЛИНИКА"</t>
  </si>
  <si>
    <t>ГБУЗ МО "ПОЛИКЛИНИКА ГОРОДСКОГО ОКРУГА ВЛАСИХА"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</si>
  <si>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</si>
  <si>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</si>
  <si>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</si>
  <si>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Медицинская реабилитация пациентов с заболеваниями центральной нервной системы, дети</t>
  </si>
  <si>
    <t>Медицинская реабилитация пациентов с заболеваниями центральной нервной системы, взрослые</t>
  </si>
  <si>
    <t>Медицинская реабилитация пациентов с заболеваниями опорно-двигательного аппарата и периферической нервной системы, дети</t>
  </si>
  <si>
    <t>Медицинская реабилитация пациентов с заболеваниями опорно-двигательного аппарата и периферической нервной системы, взрослые</t>
  </si>
  <si>
    <t>Медицинская кардиореабилитация, дети</t>
  </si>
  <si>
    <t>Медицинская кардиореабилитация, взрослые</t>
  </si>
  <si>
    <t>Медицинская реабилитация при других соматических заболеваниях, дети</t>
  </si>
  <si>
    <t>Медицинская реабилитация при других соматических заболеваниях, взрослые</t>
  </si>
  <si>
    <t>Медицинская реабилитация при заболеваниях органов зрения, дети</t>
  </si>
  <si>
    <t>Медицинская реабилитация детей, перенесших заболевания перинатального периода (ДЕТИ до 1 года)</t>
  </si>
  <si>
    <t>Медицинская реабилитация после онкоортопедических операций, дети</t>
  </si>
  <si>
    <t>Медицинская реабилитация после онкоортопедических операций, взрослые</t>
  </si>
  <si>
    <t>Медицинская реабилитация по поводу постмастэктомического синдрома в онкологии, дети</t>
  </si>
  <si>
    <t>Медицинская реабилитация по поводу постмастэктомического синдрома в онкологии, взрослые</t>
  </si>
  <si>
    <t>Медицинская реабилитация после перенесенной коронавирусной инфекции COVID-19, дети</t>
  </si>
  <si>
    <t>Медицинская реабилитация после перенесенной коронавирусной инфекции COVID-19, взрослые</t>
  </si>
  <si>
    <t>A06.30.002.4</t>
  </si>
  <si>
    <t>A06.30.002.5</t>
  </si>
  <si>
    <t>A06.30.002.6</t>
  </si>
  <si>
    <t>A06.30.002.7</t>
  </si>
  <si>
    <t>B04.029.002m</t>
  </si>
  <si>
    <t>B04.050.002m</t>
  </si>
  <si>
    <t>B04.010.002m</t>
  </si>
  <si>
    <t>B04.023.002m</t>
  </si>
  <si>
    <t>B04.053.004m</t>
  </si>
  <si>
    <t>B04.001.002m</t>
  </si>
  <si>
    <t>B04.058.003m</t>
  </si>
  <si>
    <t>B04.028.002m</t>
  </si>
  <si>
    <t>B04.064.002m</t>
  </si>
  <si>
    <t>Компьютерная томография без контрастного усиления (не включая стоимость описания и интерпретации изображений)*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</si>
  <si>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</si>
  <si>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</si>
  <si>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2.67.961.2C</t>
  </si>
  <si>
    <t>A06.30.002.4C</t>
  </si>
  <si>
    <t>A06.30.002.5C</t>
  </si>
  <si>
    <t>A06.30.002.6C</t>
  </si>
  <si>
    <t>A06.30.002.7C</t>
  </si>
  <si>
    <t>Компьютерная томография легких без контрастного усиления (не включая стоимость описания и интерпретации изображений)*</t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</si>
  <si>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</si>
  <si>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B05.023.002.1.1</t>
  </si>
  <si>
    <t>B05.023.002.1.2</t>
  </si>
  <si>
    <t>B05.050.004.1.1</t>
  </si>
  <si>
    <t>B05.050.004.1.2</t>
  </si>
  <si>
    <t>B05.015.002.1.1</t>
  </si>
  <si>
    <t>B05.015.002.1.2</t>
  </si>
  <si>
    <t>B05.000.001.1</t>
  </si>
  <si>
    <t>B05.000.001.2</t>
  </si>
  <si>
    <t>B05.029.001.1</t>
  </si>
  <si>
    <t>B05.028.001.1.1</t>
  </si>
  <si>
    <t>B05.023.002.1</t>
  </si>
  <si>
    <t>B05.057.011.1</t>
  </si>
  <si>
    <t>B05.027.001.1.1</t>
  </si>
  <si>
    <t>B05.027.001.1.2</t>
  </si>
  <si>
    <t>B05.027.001.2.1</t>
  </si>
  <si>
    <t>B05.027.001.2.2</t>
  </si>
  <si>
    <t>B05.014.002.1.1</t>
  </si>
  <si>
    <t>B05.014.002.1.2</t>
  </si>
  <si>
    <t>Маммография (включая описание и интерпретацию снимка)</t>
  </si>
  <si>
    <t>B05.031.001.1</t>
  </si>
  <si>
    <t>Коэффициент уровня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</si>
  <si>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</si>
  <si>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</si>
  <si>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</si>
  <si>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</si>
  <si>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 xml:space="preserve">Комплексный прием (осмотр, консультация) врача - детского кардиолога </t>
  </si>
  <si>
    <t xml:space="preserve">Комплексный прием (осмотр, консультация) врача-нефролога </t>
  </si>
  <si>
    <t>Частота</t>
  </si>
  <si>
    <t>B01.004.001MK</t>
  </si>
  <si>
    <t xml:space="preserve">Комплексный прием (осмотр, консультация) врача-гастроэнтеролога </t>
  </si>
  <si>
    <t>Ультразвуковое исследование органов брюшной полости (комплексное)</t>
  </si>
  <si>
    <t>Нейросонография</t>
  </si>
  <si>
    <t xml:space="preserve">Комплексный прием (осмотр, консультация) врача-невролога </t>
  </si>
  <si>
    <t>B01.015.003MK</t>
  </si>
  <si>
    <t>Комплексный прием (осмотр, консультация) врача - детского эндокринолога</t>
  </si>
  <si>
    <t>B01.058.001МК</t>
  </si>
  <si>
    <t>Исследование уровня гликированного гемоглобина в крови</t>
  </si>
  <si>
    <t>Исследование уровня глюкозы в моче</t>
  </si>
  <si>
    <t>Исследование уровня глюкозы в крови</t>
  </si>
  <si>
    <t>Ультразвуковое исследование щитовидной железы и паращитовидных желез</t>
  </si>
  <si>
    <t>Общий (клинический) анализ мочи</t>
  </si>
  <si>
    <t>B01.015.003МК</t>
  </si>
  <si>
    <t>A05.10.005МК</t>
  </si>
  <si>
    <t>B01.023.001МК</t>
  </si>
  <si>
    <t>A04.23.001МК</t>
  </si>
  <si>
    <t>A04.22.001МК</t>
  </si>
  <si>
    <t>A09.05.023МК</t>
  </si>
  <si>
    <t>A09.05.083МК</t>
  </si>
  <si>
    <t>A09.28.011МК</t>
  </si>
  <si>
    <t>B03.016.006МК</t>
  </si>
  <si>
    <t>B01.029.001МК</t>
  </si>
  <si>
    <t xml:space="preserve">Комплексный прием (осмотр, консультация) врача-офтальмолога </t>
  </si>
  <si>
    <t>B01.028.001МК</t>
  </si>
  <si>
    <t>B03.016.002МК</t>
  </si>
  <si>
    <t xml:space="preserve">Общий (клинический) анализ крови </t>
  </si>
  <si>
    <t>Осмотр органа слуха (отоскопия)</t>
  </si>
  <si>
    <t>A02.25.001МК</t>
  </si>
  <si>
    <t xml:space="preserve">Комплексный прием (осмотр, консультация) врача-оториноларинголога </t>
  </si>
  <si>
    <t xml:space="preserve">Комплексный прием (осмотр, консультация) врача-пульмонолога </t>
  </si>
  <si>
    <t xml:space="preserve">Комплексный прием (осмотр, консультация) врача-аллерголога-иммунолога </t>
  </si>
  <si>
    <t>B01.037.001МК</t>
  </si>
  <si>
    <t>B01.002.001МК</t>
  </si>
  <si>
    <t>B01.040.001МК</t>
  </si>
  <si>
    <t xml:space="preserve">Комплексный прием (осмотр, консультация) врача-ревматолога </t>
  </si>
  <si>
    <t>A04.04.001МК</t>
  </si>
  <si>
    <t>B01.025.001МК</t>
  </si>
  <si>
    <t>Функция внешнего дыхания (ФВД)</t>
  </si>
  <si>
    <t>A12.09.001MK</t>
  </si>
  <si>
    <t>A04.11.001.999MK</t>
  </si>
  <si>
    <t>Прием (осмотр, консультация) врача-оториноларинголога</t>
  </si>
  <si>
    <t>Ультразвуковое исследование суставов</t>
  </si>
  <si>
    <t>А26.08.027</t>
  </si>
  <si>
    <t>А26.08.027.001</t>
  </si>
  <si>
    <t>А26.08.045.001</t>
  </si>
  <si>
    <t>A04.16.001MK</t>
  </si>
  <si>
    <t>Ультразвуковое исследование почек</t>
  </si>
  <si>
    <t>A04.28.002.001MK</t>
  </si>
  <si>
    <t>A04.12.005.006</t>
  </si>
  <si>
    <t>A04.12.005.006.1</t>
  </si>
  <si>
    <t>А04.12.005.008</t>
  </si>
  <si>
    <t>Дуплексное сканирование интракраниальных отделов брахиоцефальных артерий с проведением функциональных проб*1</t>
  </si>
  <si>
    <t>Дуплексное сканирование экстракраниальных и интракраниальных отделов брахиоцефальных артерий*1</t>
  </si>
  <si>
    <t>Дуплексное сканирование интракраниальных отделов брахиоцефальных артерий*1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</si>
  <si>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</si>
  <si>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A04.12.005.006C</t>
  </si>
  <si>
    <t>A04.12.005.006.1C</t>
  </si>
  <si>
    <t>А04.12.005.008C</t>
  </si>
  <si>
    <t>А04.12.005.009 C</t>
  </si>
  <si>
    <t>Эходопплеркардиография плода</t>
  </si>
  <si>
    <t>B01.015</t>
  </si>
  <si>
    <t>Исследование кислотно-основного состояния и газов крови</t>
  </si>
  <si>
    <t>Определение соотношения белковых фракций методом электрофореза</t>
  </si>
  <si>
    <t>Плазминоген</t>
  </si>
  <si>
    <t>A09.05.083m</t>
  </si>
  <si>
    <t>A09.05.014m</t>
  </si>
  <si>
    <t>A09.05.047m</t>
  </si>
  <si>
    <t>A09.05.051.001m</t>
  </si>
  <si>
    <t>A09.05.048m</t>
  </si>
  <si>
    <t>B03.016.003m</t>
  </si>
  <si>
    <t>Комплексный прием врача - кардиолога  с проведением исследования</t>
  </si>
  <si>
    <t xml:space="preserve">Прием (осмотр, консультация) врача - кардиолога </t>
  </si>
  <si>
    <t>A04.10.002.1</t>
  </si>
  <si>
    <t>A12.05.039m</t>
  </si>
  <si>
    <t>A09.05.050m</t>
  </si>
  <si>
    <t>A12.05.121.1m</t>
  </si>
  <si>
    <t>A26.05.001m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</si>
  <si>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</si>
  <si>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</si>
  <si>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</si>
  <si>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A06.30.002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</si>
  <si>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</si>
  <si>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</si>
  <si>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Консультация (консилиум) врачей-онкологов и врачей-радиотерапевтов*</t>
  </si>
  <si>
    <t>Консультация (консилиум) врачей-онкологов и врачей-радиотерапевтов</t>
  </si>
  <si>
    <t>Описание и интерпретация рентгенологических изображений</t>
  </si>
  <si>
    <r>
      <t>Ультразвуковое исследование сердца*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</si>
  <si>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</si>
  <si>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</si>
  <si>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</si>
  <si>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</si>
  <si>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</si>
  <si>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</si>
  <si>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</si>
  <si>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</si>
  <si>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</si>
  <si>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</si>
  <si>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</si>
  <si>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</si>
  <si>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</si>
  <si>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</si>
  <si>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</si>
  <si>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</si>
  <si>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</si>
  <si>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</si>
  <si>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</si>
  <si>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</si>
  <si>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</si>
  <si>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</si>
  <si>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</si>
  <si>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</si>
  <si>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</si>
  <si>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</si>
  <si>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</si>
  <si>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</si>
  <si>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</si>
  <si>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</si>
  <si>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</si>
  <si>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</si>
  <si>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</si>
  <si>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</si>
  <si>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</si>
  <si>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</si>
  <si>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</si>
  <si>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</si>
  <si>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</si>
  <si>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</si>
  <si>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</si>
  <si>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</si>
  <si>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</si>
  <si>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</si>
  <si>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</si>
  <si>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</si>
  <si>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</si>
  <si>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</si>
  <si>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</si>
  <si>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</si>
  <si>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</si>
  <si>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</si>
  <si>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</si>
  <si>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</si>
  <si>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</si>
  <si>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</si>
  <si>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</si>
  <si>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</si>
  <si>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</si>
  <si>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</si>
  <si>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</si>
  <si>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</si>
  <si>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</si>
  <si>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</si>
  <si>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врача-стоматолога детского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</si>
  <si>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</si>
  <si>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</si>
  <si>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</si>
  <si>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</si>
  <si>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</si>
  <si>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r>
      <t xml:space="preserve">Тестирование по выявлению новой коронавирусной инфекции COVID-19 </t>
    </r>
    <r>
      <rPr>
        <b/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</si>
  <si>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</si>
  <si>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</si>
  <si>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</si>
  <si>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А27.05.040A</t>
  </si>
  <si>
    <t>А27.05.040C</t>
  </si>
  <si>
    <t xml:space="preserve">Экспресс-исследование кала на скрытую кровь иммунохроматографическим методом </t>
  </si>
  <si>
    <t xml:space="preserve">Определение содержания антител к антигенам ядра клетки и ДНК (Антитела к ядерным антигенам, антинуклеарные антитела, скрининг — ANAdetect) </t>
  </si>
  <si>
    <t xml:space="preserve">Определение содержания антител к ДНК нативной </t>
  </si>
  <si>
    <t xml:space="preserve">Определение ДНК вируса Эпштейна-Барр (Epstein-Barr virus) методом ПЦР в периферической и пуповинной крови, количественное исследование </t>
  </si>
  <si>
    <t xml:space="preserve">Определение ДНК токсоплазмы (Toxoplasma gondii) методом ПЦР в периферической и пуповинной крови </t>
  </si>
  <si>
    <t xml:space="preserve">Определение ДНК цитомегаловируса (Cytomegalovirus) методом ПЦР в периферической и пуповинной крови, качественное исследование </t>
  </si>
  <si>
    <t xml:space="preserve">Определение ДНК цитомегаловируса (Cytomegalovirus) вметодом ПЦР в периферической и пуповинной крови, количественное исследование </t>
  </si>
  <si>
    <t xml:space="preserve">Определение ДНК вируса простого герпеса 1 и 2 типов (Herpes simplex virus types 1, 2) методом ПЦР в крови, качественное исследование </t>
  </si>
  <si>
    <t xml:space="preserve">Определение ДНК простого герпеса 1 и 2 типов (Herpes simplex virus types 1, 2) методом ПЦР в крови, количественное исследование </t>
  </si>
  <si>
    <t xml:space="preserve">Определение ДНК вирус герпеса человека 6 типа (HHV 6) в слюне, количественное исследование </t>
  </si>
  <si>
    <t xml:space="preserve">Определение РНК вируса гриппа A (Influenza virus A) в мазках со слизистой оболочки носоглотки методом ПЦР </t>
  </si>
  <si>
    <t xml:space="preserve">Определение РНК вируса гриппа B (Influenza virus B) в мазках со слизистой оболочки носоглотки методом ПЦР </t>
  </si>
  <si>
    <t xml:space="preserve">Определение ДНК аденовируса (Human Adenovirus) в мазках со слизистой оболочки носоглотки методом ПЦР </t>
  </si>
  <si>
    <t xml:space="preserve">Определение РНК метапневмовируса (Human Metapneumo virus) в мазках со слизистой оболочки носоглотки методом ПЦР </t>
  </si>
  <si>
    <t xml:space="preserve">Определение РНК риновирусов (Human Rhinovirus) в мазках со слизистой оболочки носоглотки методом ПЦР </t>
  </si>
  <si>
    <t xml:space="preserve">Определение ДНК бокавируса (Human Bocavirus) в мазках со слизистой оболочки носоглотки методом ПЦР </t>
  </si>
  <si>
    <t xml:space="preserve">Определение РНК вируса гриппа A (Influenza virus A) в мазках со слизистой оболочки ротоглотки методом ПЦР </t>
  </si>
  <si>
    <t xml:space="preserve">Определение РНК вируса гриппа B (Influenza virus B) в мазках со слизистой оболочки ротоглотки методом ПЦР </t>
  </si>
  <si>
    <t xml:space="preserve">Определение РНК респираторно-синцитиального вируса (Human Respiratory Syncytial virus) в мазках со слизистой оболочки ротоглотки методом ПЦР </t>
  </si>
  <si>
    <t xml:space="preserve">Определение ДНК аденовируса (Human Adenovirus) в мазках со слизистой оболочки ротоглотки методом ПЦР </t>
  </si>
  <si>
    <t xml:space="preserve">Определение РНК метапневмовируса (Human Metapneumovirus) в мазках со слизистой оболочки ротоглотки методом ПЦР </t>
  </si>
  <si>
    <t xml:space="preserve">Определение РНК вирусов парагриппа (Human Parainfluenza virus) в мазках со слизистой оболочки ротоглотки методом ПЦР </t>
  </si>
  <si>
    <t xml:space="preserve">Определение РНК риновирусов (Human Rhinovirus) в мазках со слизистой оболочки ротоглотки методом ПЦР </t>
  </si>
  <si>
    <t xml:space="preserve">Определение ДНК бокавируса (Human Bocavirus) в мазках со слизистой оболочки ротоглотки методом ПЦР </t>
  </si>
  <si>
    <t xml:space="preserve">Определение РНК коронавирусов 229E, OC43, NL63, HKUI (Human Coronavirus) в мазках со слизистой оболочки ротоглотки методом ПЦР </t>
  </si>
  <si>
    <t xml:space="preserve">Определение ДНК возбудителей коклюша (Bordetella pertussis, Bordetella parapertussis, Bordetella bronchiseprica) в мазках со слизистой оболочки ротоглотки методом ПЦР </t>
  </si>
  <si>
    <t xml:space="preserve">Определение ДНК цитомегаловируса (Cytomegalovirus) в мазках со слизистой оболочки ротоглотки методом ПЦР, качественное исследование </t>
  </si>
  <si>
    <t xml:space="preserve">Определение ДНК цитомегаловируса (Cytomegalovirus) в мазках со слизистой оболочки ротоглотки методом ПЦР, количественное исследование </t>
  </si>
  <si>
    <t xml:space="preserve">Определение ДНК вируса Эпштейна-Барр (Epstein-Barr virus) в мазках со слизистой оболочки ротоглотки методом ПЦР, качественное исследование </t>
  </si>
  <si>
    <t xml:space="preserve">Определение ДНК вируса Эпштейна-Барр (Epstein-Barr virus) в мазках со слизистой оболочки ротоглотки методом ПЦР, количественное исследование </t>
  </si>
  <si>
    <t xml:space="preserve">Молекулярно-биологическое исследование мазков со слизистой оболочки ротоглотки на вирус герпеса 6 типа (HHV6) </t>
  </si>
  <si>
    <t xml:space="preserve">Определение ДНК вируса герпеса 6 типа (HHV6) в мазках со слизистой оболочки ротоглотки методом ПЦР, качественное исследование </t>
  </si>
  <si>
    <t xml:space="preserve">Определение ДНК вируса герпеса 6 типа (HHV6) в мазках со слизистой оболочки ротоглотки методом ПЦР, количественное исследование </t>
  </si>
  <si>
    <t xml:space="preserve">Определение ДНК хламидии трахоматис (Chlamydia trachomatis) в мазках со слизистой оболочки ротоглотки методом ПЦР </t>
  </si>
  <si>
    <t xml:space="preserve">Определение ДНК Mycoplasma pneumoniae в бронхоальвеолярной лаважной жидкости методом ПЦР </t>
  </si>
  <si>
    <t xml:space="preserve">Определение ДНК Chlamydophila pneumoniae в бронхоальвеолярной лаважной жидкости методом ПЦР </t>
  </si>
  <si>
    <t xml:space="preserve">Определение ДНК цитомегаловируса (Cytomegalovirus) в мокроте, бронхоальвеолярной лаважной жидкости методом ПЦР </t>
  </si>
  <si>
    <t xml:space="preserve">Определение ДНК микобактерии туберкулеза (Mycobacterium tuberculosi scomplex) в плевральной жидкости методом ПЦР </t>
  </si>
  <si>
    <t xml:space="preserve">Определение ДНК микобактерий туберкулеза (Mycobacterium tuberculosis complex) в нативном препарате тканей толстой кишки или парафиновом блоке методом ПЦР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</si>
  <si>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слизистой оболочки прямой кишки методом ПЦР </t>
  </si>
  <si>
    <t xml:space="preserve">Определение ДНК хеликобактер пилори (Helicobacter pylori) в образцах фекалий методом ПЦР </t>
  </si>
  <si>
    <t xml:space="preserve">Определение РНК не полиомиелитных энтеровирусов в образцах фекалий методом ПЦР </t>
  </si>
  <si>
    <t xml:space="preserve">Определение ДНК Mycobacterium tuberculosis complex (M.tuberculosis, M.bovis, M.bovis BCG) с дифференциацией вида в нативном препарате тканей сигмовидной/прямой кишки или парафиновом блоке методом ПЦР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</si>
  <si>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захвата гибридов (НС2) </t>
  </si>
  <si>
    <t xml:space="preserve">Определение ДНК и типа вируса папилломы человека (Papilloma virus) высокого канцерогенного риска в отделяемом (соскобе) из цервикального канала методом ПЦР </t>
  </si>
  <si>
    <t xml:space="preserve"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 </t>
  </si>
  <si>
    <t xml:space="preserve">Определение ДНК вируса простого герпеса 1 и 2 типов (Herpes simplex virus types 1, 2) в отделяемом из цервикального канала </t>
  </si>
  <si>
    <t xml:space="preserve">Определение ДНК цитомегаловируса (Cytomegalovirus) в отделяемом из цервикального канала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</si>
  <si>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из влагалища методом захвата гибридов (НС2) </t>
  </si>
  <si>
    <t xml:space="preserve">Определение ДНК вирусов папилломы человека (Papilloma virus) высокого канцерогенного риска в отделяемом из влагалища методом ПЦР, качественное исследование </t>
  </si>
  <si>
    <t xml:space="preserve">Определение ДНК и типа вирусов папилломы человека (Papilloma virus) высокого канцерогенного риска в отделяемом из влагалища методом ПЦР </t>
  </si>
  <si>
    <t xml:space="preserve">Определение ДНК 16 и 18 типов вирусов папилломы человека (Papilloma virus) высокого канцерогенного риска в отделяемом из влагалища методом ПЦР, качественное исследование </t>
  </si>
  <si>
    <t xml:space="preserve">Определение ДНК 16 и 18 типов вирусов папилломы человека (Papillomavirus) высокого канцерогенного риска в отделяемом из влагалища методом ПЦР, количественное исследование </t>
  </si>
  <si>
    <t xml:space="preserve">Определение ДНК вирусов папилломы человека (Papilloma virus) 6 и 11 типов в отделяемом из влагалища методом ПЦР </t>
  </si>
  <si>
    <t xml:space="preserve">Определение ДНК вируса простого герпеса 1 и 2 типов (Herpes simplex virus types 1, 2) в отделяемом из влагалища методом ПЦР </t>
  </si>
  <si>
    <t xml:space="preserve">Определение ДНК цитомегаловируса (Cytomegalovirus) в отделяемом из влагалища методом ПЦР, качественное исследование </t>
  </si>
  <si>
    <t xml:space="preserve">Определение ДНК хламидии трахоматис (Chlamydia trachomatis) в отделяемом слизистых оболочек женских половых органов методом ПЦР </t>
  </si>
  <si>
    <t xml:space="preserve">Определение ДНК гонококка (Neiseria gonorrhoeae) в отделяемом слизистых оболочек женских половых органов методом ПЦР </t>
  </si>
  <si>
    <t xml:space="preserve">Определение ДНК микоплазмы хоминис (Mycoplasma hominis) в мазках со слизистой оболочки ротоглотки методом ПЦР, качественное исследование </t>
  </si>
  <si>
    <t xml:space="preserve">Определение ДНК гарднереллы вагиналис (Gadnerella vaginalis) во влагалищном отделяемом методом ПЦР </t>
  </si>
  <si>
    <t xml:space="preserve">Определение ДНК гарднереллы вагиналис (Gadnerella vaginalis) в отделяемом из уретры методом ПЦР </t>
  </si>
  <si>
    <t xml:space="preserve">Определение ДНК Gardnerella vaginalis, Atopobium vaginae, Lactobacillus spp. и общего количества бактерий во влагалищном отделяемом методом ПЦР, количественное исследование </t>
  </si>
  <si>
    <t xml:space="preserve">Определение ДНК уреаплазм (Ureaplasma spp.) с уточнением вида в отделяемом слизистых оболочек женских половых органов методом ПЦР </t>
  </si>
  <si>
    <t xml:space="preserve">Определение ДНК аэробной (факультативно-анаэробной) микрофлоры (Enterobacteria, Staphylococcusc spp., Streptococcus spp.) методом ПЦР в отделяемом женских половых органов </t>
  </si>
  <si>
    <t xml:space="preserve">Определение ДНК анаэробной условно - патогенной микрофлоры (Sneathia spp./ Leptotrichia spp./ Fusobacterium spp.,Eubacterium spp,Megasphaera spp./ Viellonella spp./ Diialister spp., Lachnobacterium spp./ Clostridium spp., Peptostreptococcus spp.,Mobiluncus spp./ Corynebacterium spp.) в отделяемом слизистых оболочек женских половых органов методом ПЦР </t>
  </si>
  <si>
    <t xml:space="preserve">Определение ДНК Candida albicans в отделяемом слизистых оболочек женских половых органов методом ПЦР, качественное исследование 
 </t>
  </si>
  <si>
    <t xml:space="preserve">Определение ДНК хламидии трахоматис (Chlamydia trachomatis) в отделяемом из уретры методом ПЦР </t>
  </si>
  <si>
    <t xml:space="preserve">Определение ДНК вирусов папилломы человека (Papilloma virus) 6 и 11 типов в отделяемом из уретры методом ПЦР </t>
  </si>
  <si>
    <t xml:space="preserve">Определение ДНК вируса простого герпеса 1 и 2 типов (Herpes simplex virus types 1, 2) в отделяемом из уретры методом ПЦР </t>
  </si>
  <si>
    <t xml:space="preserve">Определение ДНК цитомегаловируса (Cytomegalovirus) в отделяемом из уретры методом ПЦР, качественное исследование </t>
  </si>
  <si>
    <t xml:space="preserve">Определение ДНК трихомонас вагиналис (Trichomonas vaginalis) в отделяемом из уретры методом ПЦР </t>
  </si>
  <si>
    <t xml:space="preserve">Определение ДНК возбудителей инфекции передаваемые половым путем (Neisseria gonorrhoeae, Trichomonas vaginalis, Chlamydia trachomatis, Mycoplasma genitahum) в секрете простаты методом ПЦР </t>
  </si>
  <si>
    <t xml:space="preserve">Определение ДНК условно-патогенных генитальных микоплазм (Ureaplasma parvum, Ureaplasma urealyticum, Mycoplasma hominis) в отделяемом из уретры методом ПЦР, количественное исследование </t>
  </si>
  <si>
    <t xml:space="preserve">Определение ДНК хламидии трахоматис (Chlamydia trachomatis) в секрете простаты методом ПЦР </t>
  </si>
  <si>
    <t xml:space="preserve">Определение ДНК гонококка (Neisseria gonorrhoeae) в секрете простаты методом ПЦР </t>
  </si>
  <si>
    <t xml:space="preserve">Определение ДНК трихомонас вагиналис (Trichomonas vaginalis) в секрете простаты методом ПЦР </t>
  </si>
  <si>
    <t xml:space="preserve">Определение ДНК уреаплазм (Ureaplasma spp.) в секрете простаты методом ПЦР </t>
  </si>
  <si>
    <t xml:space="preserve">Определение ДНК уреаплазм (Ureaplasma spp.) с уточнением вида в секрете предстательной железы методом ПЦР </t>
  </si>
  <si>
    <t xml:space="preserve">Определение ДНК анаэробной условно-патогенной микрофлоры (Megasphaera spp./ Viellonella spp./ Diialister spp., Sneathia spp./ Leptotrichia spp./ Fusobacterium spp., Bacteroides spp./ Porphyromonas spp./ Prevotella spp.,Anaerococcus spp., Peptostreptococcus spp./ Parvimonas spp., Eubacterium spp., Haemophilus spp., Pseudomonas aeroginosa/ ralstonia spp./ Berkholderia spp.) в отделяемом из уретры методом ПЦР </t>
  </si>
  <si>
    <t xml:space="preserve">Определение ДНК аэробной (факультативно-анаэробной) микрофлоры (Enterobacteria, Staphylococcusc spp., Streptococcus spp.) методом ПЦР отделяемого из уретры </t>
  </si>
  <si>
    <t xml:space="preserve">Определение ДНК вируса простого герпеса 1 и 2 типов (Herpes simplex virus types 1, 2) в спинномозговой жидкости методом ПЦР </t>
  </si>
  <si>
    <t xml:space="preserve">Определение ДНК цитомегаловируса (Cytomegalovirus) в спинномозговой жидкости методом ПЦР, количественное исследование </t>
  </si>
  <si>
    <t xml:space="preserve">Определение ДНК вируса Эпштейна-Барр (virus Epstein-Barr) в спинномозговой жидкости методом ПЦР, количественное исследование </t>
  </si>
  <si>
    <t xml:space="preserve">Определение ДНК вируса герпеса 6 типа (HHV6) в спинномозговой жидкости методом ПЦР, количественное исследование </t>
  </si>
  <si>
    <t xml:space="preserve">Определение ДНК цитомегаловируса (Cytomegalovirus) в моче методом ПЦР, качественное исследование </t>
  </si>
  <si>
    <t xml:space="preserve">Определение ДНК цитомегаловируса (Cytomegalovirus) в моче методом ПЦР, количественное исследование </t>
  </si>
  <si>
    <t xml:space="preserve">Определение ДНК вируса Эпштейна-Барр (Epstein - Barr virus) методом ПЦР в моче, качественное исследование </t>
  </si>
  <si>
    <t xml:space="preserve">Определение ДНК хламидии трахоматис (Chlamydia trachomatis) в моче методом ПЦР </t>
  </si>
  <si>
    <t xml:space="preserve">Определение ДНК гонококка (Neiseria gonorrhoeae) в моче методом ПЦР </t>
  </si>
  <si>
    <t xml:space="preserve">Определение ДНК трихомонас вагиналис (Trichomonas vaginalis) в моче методом ПЦР, качественное исследование </t>
  </si>
  <si>
    <t xml:space="preserve">Определение ДНК условно-патогенных генитальных микоплазм (Ureaplasma parvum, Ureaplasma urealyticum, Mycoplasma hominis) в моче методом ПЦР, количественное исследование </t>
  </si>
  <si>
    <t xml:space="preserve">Определение ДНК вируса простого герпеса 1 и 2 типов (Herpes simplex virus types 1, 2) в моче методом ПЦР </t>
  </si>
  <si>
    <t xml:space="preserve">Определение ДНК Mycobacterium tuberculosis complex (M.tuberculosis, M.bovis, M.bovis BCG) с дифференцировкой вида в моче методом ПЦР </t>
  </si>
  <si>
    <t xml:space="preserve">Определение ДНК микобактерий туберкулеза (Mycobacterium tuberculosis complex) в нативном препарате тканей почек/мочевыделительной системы или парафиновом блоке методом ПЦР </t>
  </si>
  <si>
    <t xml:space="preserve">Определение ДНК вируса Эпштейна-Барр (Epstein - Barr virus) методом ПЦР в моче, качественное исследование
 </t>
  </si>
  <si>
    <t xml:space="preserve">Определение ДНК цитомегаловируса (Cytomegalovirus) в биоптатах и пунктатах из очагов поражения органов и тканей методом ПЦР, качественное исследование </t>
  </si>
  <si>
    <t xml:space="preserve">Определение ДНК вируса Эпштейна-Барр (Epstein-Barr virus) в биоптатах и пунктатах из очагов поражения органов и тканей методом ПЦР, качественное исследование </t>
  </si>
  <si>
    <t xml:space="preserve">Определение ДНК вируса Эпштейна-Барр (Epstein-Barr virus) в биоптатах и пунктатах из очагов поражения органов и тканей методом ПЦР, количественное исследование </t>
  </si>
  <si>
    <t xml:space="preserve">Определение ДНК вируса герпеса 6 типа (HHV6) в биоптатах и пунктатах из очагов поражения органов и тканей методом ПЦР, качественное исследование </t>
  </si>
  <si>
    <t xml:space="preserve">Определение ДНК вируса герпеса 6 типа (HHV6) в биоптатах и пунктатах из очагов поражения органов и тканей методом ПЦР, количественное исследование </t>
  </si>
  <si>
    <t xml:space="preserve">Определение ДНК вируса герпеса человека 8-го типа (HHV-8) в биоптатах и пунктатах из органов и тканей  методом ПЦР </t>
  </si>
  <si>
    <t xml:space="preserve">Определение антиядерных антител (ANA-screen) </t>
  </si>
  <si>
    <t xml:space="preserve">Определение полиморфизма G20210A протромбина в гене фактора II свертывания крови </t>
  </si>
  <si>
    <t xml:space="preserve">Определение полиморфизма 675 4G/5G (инсерция гуанина в позиции 675) в гене ингибитора активатора плазминогена I типа (PAI-1) </t>
  </si>
  <si>
    <t>Определение маркеров ANCA-ассоциированных васкулитов: PR3 (c-ANCA), МПО (p-ANCA) (GBM)</t>
  </si>
  <si>
    <t>Определение генотипа вируса гепатита C (Hepatitis C virus)</t>
  </si>
  <si>
    <t>Иммунохроматографическое экспресс-исследование носоглоточного мазка на вирус гриппа A</t>
  </si>
  <si>
    <t>Иммунохроматографическое экспресс-исследование носоглоточного мазка на вирус гриппа B</t>
  </si>
  <si>
    <t>Определение антигена стрептококка группы B (S. agalactiae) в отделяемом цервикального канала</t>
  </si>
  <si>
    <t>Молекулярно-биологическое исследование отделяемого в мазках со слизистой ротоглотки на грибы рода кандида (Candida spp.) с уточнением вида</t>
  </si>
  <si>
    <t>Определение полиморфизма C677T метилентетрагидрофолат-редуктазы</t>
  </si>
  <si>
    <t>Определение полиморфизмов в гене эндотелиальной NO-синтазы (e NOS3)</t>
  </si>
  <si>
    <t>Определение содержания свободных легких цепей каппа в крови</t>
  </si>
  <si>
    <t xml:space="preserve">Определение антинуклеарных антител, иммуноблот (аутоантитела класса IgG к различным антигенам: SS-A 52, SS-A 60, SS-B, RNP, Sm, центромера B, Jo-1, Scl-70, рибосомальный белок) </t>
  </si>
  <si>
    <t xml:space="preserve">Определение содержания антител к антигенам печеночной ткани в крови  (SLA/LP) </t>
  </si>
  <si>
    <t xml:space="preserve">Определение содержания антител к антигенам желудка в крови </t>
  </si>
  <si>
    <t xml:space="preserve">Определение содержания антител (класса IgM\IgG) к кардиолипину в крови </t>
  </si>
  <si>
    <t xml:space="preserve">Определение содержания антител к фосфолипидам в крови </t>
  </si>
  <si>
    <t xml:space="preserve">Определение содержания антител к антигенам митохондрий в крови (АМА-М2) </t>
  </si>
  <si>
    <t xml:space="preserve">Определение содержания антител к антигенам микросом в крови (LKM-1) </t>
  </si>
  <si>
    <t xml:space="preserve">Определение содержания антител к бета-2-гликопротеину в крови </t>
  </si>
  <si>
    <t xml:space="preserve">Определение содержания антител к циклическому цитрулиновому пептиду (анти-CCP) в крови </t>
  </si>
  <si>
    <t xml:space="preserve">Определение содержания антител к глиадину в крови (IgG и IgА ) </t>
  </si>
  <si>
    <t xml:space="preserve">Определения антител класса IgG и IgА к сахаромицетам (ASCA) </t>
  </si>
  <si>
    <t xml:space="preserve">Определение содержания антител к тканевой трансглютаминазе в крови </t>
  </si>
  <si>
    <t xml:space="preserve">Определение содержания антинуклеарных антител к Sm-антигену </t>
  </si>
  <si>
    <t xml:space="preserve">Определение содержания антител к цитруллинированному виментину в крови </t>
  </si>
  <si>
    <t xml:space="preserve">Количественное определение одной группы психоактивных веществ, в том числе наркотических средств и психотропных веществ, их метаболитов в крови иммунохимическим методом </t>
  </si>
  <si>
    <t xml:space="preserve">Определение антител класса IgG к антигенам амеб </t>
  </si>
  <si>
    <t xml:space="preserve">Определение антител к бруцеллам (Brucella spp.) в крови  (класса IgM и IgG ) </t>
  </si>
  <si>
    <t xml:space="preserve">Определение антител к бруцеллам (Brucella spp.) в реакции агглютинации Хеддльсона </t>
  </si>
  <si>
    <t xml:space="preserve">Определение антител к бруцеллам (Brucella spp) в реакции агглютинации Райта </t>
  </si>
  <si>
    <t xml:space="preserve">Определение неполных антител к бруцеллам (Brucella spp.) в реакции Кумбса </t>
  </si>
  <si>
    <t xml:space="preserve">Определение антител класса G (IgG) (MOMP + pgp3) к хламидии трахоматис (Chlamydia trachomatis) в крови </t>
  </si>
  <si>
    <t xml:space="preserve">Определение антител класса G (IgG) (HSP 60) к хламидии трахоматис (Chlamydia trachomatis) в крови </t>
  </si>
  <si>
    <t xml:space="preserve">Определение индекса авидности антител класса G (IgG avidity) к цитомегаловирусу (Cytomegalovirus) в крови </t>
  </si>
  <si>
    <t xml:space="preserve">Определение антигена (HbeAg) вируса гепатита B (Hepatitis B virus) в крови </t>
  </si>
  <si>
    <t xml:space="preserve">Определение антигена (HbsAg) вируса гепатита B (Hepatitis B virus) в крови </t>
  </si>
  <si>
    <t xml:space="preserve">НbsAg -подтверждающий тест </t>
  </si>
  <si>
    <t xml:space="preserve">Определение антител (общ) к HBs-антигену вируса гепатита В (Hepatitis B virus) в крови </t>
  </si>
  <si>
    <t xml:space="preserve">Определение антител класса IgM к вирусу гепатита С </t>
  </si>
  <si>
    <t xml:space="preserve">HCV-подтверждающий тест </t>
  </si>
  <si>
    <t xml:space="preserve">Определение антител класса IgG к герпесу  I типа - хроническая инфекция </t>
  </si>
  <si>
    <t xml:space="preserve">Определение антител класса IgG к герпесу  II типа - хроническая инфекция </t>
  </si>
  <si>
    <t xml:space="preserve">Исследование уровня антител классов M, G (IgM, IgG) к вирусу иммунодефицита человека ВИЧ-1/2 и антигена р24 (Human immunodeficiency virus HIV 1/2 + Agp24) в крови </t>
  </si>
  <si>
    <t xml:space="preserve">Определение суммарных антител к микобактериям туберкулеза </t>
  </si>
  <si>
    <t>Определение антител класса G (IqG) к коронавирусу SARS-Cov-2(2019-nC0V) в крови, количественное исследование</t>
  </si>
  <si>
    <t>Определение антител класса M (IqM) к коронавирусу SARS-Cov-2(2019-nC0V) в крови, количественное исследование</t>
  </si>
  <si>
    <t>Определение антител классов M, G (IqM, IqG) к коронавирусу SARS-Cov-2(2019-nC0V) в крови (экспресс-тест)</t>
  </si>
  <si>
    <t xml:space="preserve">Определение индекса авидности антител класса G (IgG avidity) к вирусу краснухи (Rubella virus) в крови </t>
  </si>
  <si>
    <t xml:space="preserve">Определение антител к сальмонелле кишечной (Salmonella enterica) в крови </t>
  </si>
  <si>
    <t xml:space="preserve">Определение антител к сальмонелле паратифа A (Salmonella paratyphy A) в крови </t>
  </si>
  <si>
    <t xml:space="preserve">Определение антител к сальмонелле паратифа B (Salmonella paratyphy B) в крови </t>
  </si>
  <si>
    <t xml:space="preserve">Определение антител к сальмонелле паратифа C (Salmonella paratyphy C) в крови </t>
  </si>
  <si>
    <t xml:space="preserve">Определение антител к сальмонелле тифи (Salmonella typhi) в крови </t>
  </si>
  <si>
    <t xml:space="preserve">Определение антител в крови к возбудителям кишечного иерсиниоза серовар «О3) </t>
  </si>
  <si>
    <t xml:space="preserve">Определение антител в крови к возбудителям кишечного иерсиниоза серовар «О9) </t>
  </si>
  <si>
    <t xml:space="preserve">Определение антител в крови к возбудителям псевдотуберкулеза </t>
  </si>
  <si>
    <t xml:space="preserve">Определение антител в крови к возбудителям туляремии </t>
  </si>
  <si>
    <t xml:space="preserve">Определение антител в крови к возбудителям листериоза </t>
  </si>
  <si>
    <t xml:space="preserve">Определение антител в крови к возбудителям дизентерии ( Shigella Flexneri 1-5) </t>
  </si>
  <si>
    <t xml:space="preserve">Определение антител в крови к возбудителям дизентерии (Shigella Flexneri 6) </t>
  </si>
  <si>
    <t xml:space="preserve">Определение антител в крови к возбудителям дизентерии (Shigella sonnae) </t>
  </si>
  <si>
    <t xml:space="preserve">Определение индекса авидности антител класса G (IgG avidity) антител к токсоплазме (Toxoplasma gondii) в крови </t>
  </si>
  <si>
    <t xml:space="preserve">Определение суммарных антител к Treponema Pallidum </t>
  </si>
  <si>
    <t xml:space="preserve">Определение антител к бледной трепонеме (Treponema pallidum) в нетрепонемных тестах (RPR, РМП) (качественное и полуколичественное исследование) в сыворотке крови </t>
  </si>
  <si>
    <t xml:space="preserve"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 </t>
  </si>
  <si>
    <t xml:space="preserve">Определение антител к возбудителю паракоклюша (Bordetella parapertussis) в крови </t>
  </si>
  <si>
    <t xml:space="preserve">Определение антител к риккетсиям - возбудителям сыпного тифа (Rickettsia spp.) в крови </t>
  </si>
  <si>
    <t xml:space="preserve">Определение суммарных антител к риккетсиям - возбудителям сыпного тифа (Rickettsia spp.) в крови </t>
  </si>
  <si>
    <t xml:space="preserve">Определение антител к тениидам (Taenia solium, Taeniarhynchus saginatus) </t>
  </si>
  <si>
    <t xml:space="preserve">Определение антител Candida в сыворотке крови </t>
  </si>
  <si>
    <t xml:space="preserve">Исследование уровня антигена плоскоклеточных раков в крови </t>
  </si>
  <si>
    <t xml:space="preserve">Исследование уровня антигена фактора Виллебранда </t>
  </si>
  <si>
    <t xml:space="preserve">Исследование уровня опухолеассоциированного маркёра CA 242 в крови </t>
  </si>
  <si>
    <t xml:space="preserve">Определение пепсиногена-1 </t>
  </si>
  <si>
    <t xml:space="preserve">Определение пепсиногена -2 </t>
  </si>
  <si>
    <t>Определение хромогранина A в крови</t>
  </si>
  <si>
    <t>Исследование уровня свободного кортизола в слюне</t>
  </si>
  <si>
    <t>Определение активности панкреатической эластазы-1 в кале</t>
  </si>
  <si>
    <t>Исследование уровня кальпротектина в кале</t>
  </si>
  <si>
    <t>Исследование уровня метанефринов в моче</t>
  </si>
  <si>
    <t>Исследование уровня норметанефринов в моче</t>
  </si>
  <si>
    <t>Исследование уровня свободного кортизола в моче</t>
  </si>
  <si>
    <t>Исследование уровня C-концевых телопептидов в моче</t>
  </si>
  <si>
    <t>Определение интерлейкина 8 в сыворотке крови</t>
  </si>
  <si>
    <t>Определение интерлейкина-6 (IL-6)</t>
  </si>
  <si>
    <t>НСТ-тест</t>
  </si>
  <si>
    <t>Исследование фагоцитарной активности лейкоцитов</t>
  </si>
  <si>
    <t>Определение антигенов сальмонелл в фекалиях</t>
  </si>
  <si>
    <t>Определение антигенов кампилобактерий в фекалиях</t>
  </si>
  <si>
    <t>Определение антигена грибов рода Криптококкус (Cryptococcus spp.) в спинномозговой жидкости</t>
  </si>
  <si>
    <t>Комплекс исследований для выявления аллергена (3-5 аллергенов)</t>
  </si>
  <si>
    <t>Комплекс исследований для выявления аллергена (6-10 аллергенов)</t>
  </si>
  <si>
    <t>Комплекс исследований для выявления аллергена (более 10 аллергенов)</t>
  </si>
  <si>
    <t>Определение содержания криоглобулинов</t>
  </si>
  <si>
    <t xml:space="preserve">Исследование уровня С4 фракции комплемента </t>
  </si>
  <si>
    <t xml:space="preserve">Исследование уровня церулоплазмина в крови </t>
  </si>
  <si>
    <t xml:space="preserve">Исследование уровня эритропоэтина крови </t>
  </si>
  <si>
    <t>Определение антигена Candida в сыворотке крови (единично)</t>
  </si>
  <si>
    <t xml:space="preserve">Исследование уровня аллерген-специфического IgE в крови </t>
  </si>
  <si>
    <t xml:space="preserve">Исследование уровня гастрина сыворотки крови </t>
  </si>
  <si>
    <t xml:space="preserve">Определение активности альфа-1-антитрипсина в крови </t>
  </si>
  <si>
    <t xml:space="preserve">Исследование уровня циркулирующих иммунных комплексов в крови </t>
  </si>
  <si>
    <t xml:space="preserve">Исследование уровня С3 фракции комплемента </t>
  </si>
  <si>
    <t xml:space="preserve">Исследование уровня альфа-фетопротеина в сыворотке крови </t>
  </si>
  <si>
    <t xml:space="preserve">Исследование уровня хорионического гонадотропина в крови </t>
  </si>
  <si>
    <t xml:space="preserve">Исследование уровня андростендиона в крови </t>
  </si>
  <si>
    <t>Исследование уровня плацентарного фактора роста в сыворотке крови беременных</t>
  </si>
  <si>
    <t xml:space="preserve">Исследование уровня ингибина B в крови </t>
  </si>
  <si>
    <t xml:space="preserve">Исследование уровня инсулиноподобного ростового фактора I в крови </t>
  </si>
  <si>
    <t xml:space="preserve">Исследование уровня остеокальцина в крови </t>
  </si>
  <si>
    <t xml:space="preserve">Исследование уровня цистатина С в крови </t>
  </si>
  <si>
    <t xml:space="preserve">Исследование уровня эозинофильного катионного белка в крови </t>
  </si>
  <si>
    <t xml:space="preserve">Исследование уровня бета-2-микроглобулина в крови </t>
  </si>
  <si>
    <t xml:space="preserve">Исследование уровня нейронспецифической енолазы в крови </t>
  </si>
  <si>
    <t xml:space="preserve">Исследование уровня растворимого фрагмента цитокератина 19 (CYFRA 21.1) в крови </t>
  </si>
  <si>
    <t xml:space="preserve">Анализ крови по оценке нарушений липидного обмена биохимический </t>
  </si>
  <si>
    <t xml:space="preserve">Исследование уровня холестерина липопротеинов высокой плотности в крови </t>
  </si>
  <si>
    <t xml:space="preserve">Исследование уровня железа сыворотки крови </t>
  </si>
  <si>
    <t xml:space="preserve">Исследование уровня растворимых фибринмономерных комплексов в крови </t>
  </si>
  <si>
    <t xml:space="preserve">Исследование уровня лития в крови </t>
  </si>
  <si>
    <t xml:space="preserve">Исследование уровня пировиноградной кислоты в крови </t>
  </si>
  <si>
    <t xml:space="preserve">Исследование уровня меди в крови </t>
  </si>
  <si>
    <t>Определение белка в моче</t>
  </si>
  <si>
    <t>Определение альбумина в моче</t>
  </si>
  <si>
    <t>Определение количества белка в суточной моче</t>
  </si>
  <si>
    <t>Исследование уровня креатинина в моче</t>
  </si>
  <si>
    <t>Исследование уровня мочевины в моче</t>
  </si>
  <si>
    <t>Исследование уровня мочевой кислоты в моче</t>
  </si>
  <si>
    <t>Исследование уровня кальция в моче</t>
  </si>
  <si>
    <t>Исследование осмотической резистентности эритроцитов</t>
  </si>
  <si>
    <t>Исследование латентной железосвязывающей способности сыворотки</t>
  </si>
  <si>
    <t>Определение содержания ревматоидного фактора в крови</t>
  </si>
  <si>
    <t>Определение уровня витамина В12 (цианокобаламин) в крови</t>
  </si>
  <si>
    <t>Проведение глюкозотолерантного теста</t>
  </si>
  <si>
    <t>Исследование функции нефронов по клиренсу креатинина (проба Реберга)</t>
  </si>
  <si>
    <t>Определение активности липазы в сыворотке крови</t>
  </si>
  <si>
    <t>Определение активности панкреатической амилазы в крови</t>
  </si>
  <si>
    <t xml:space="preserve">Исследование уровня фетального гемоглобина в крови </t>
  </si>
  <si>
    <t xml:space="preserve">Определение  растворимого рецептора трансферрина уровня трансферрина сыворотки крови </t>
  </si>
  <si>
    <t xml:space="preserve">Исследование уровня мочевой кислоты в крови </t>
  </si>
  <si>
    <t xml:space="preserve">Исследование уровня триглицеридов в крови </t>
  </si>
  <si>
    <t xml:space="preserve">Исследование уровня холестерина в крови </t>
  </si>
  <si>
    <t xml:space="preserve">Исследование уровня общего кальция в крови </t>
  </si>
  <si>
    <t xml:space="preserve">Исследование уровня неорганического фосфора в крови </t>
  </si>
  <si>
    <t xml:space="preserve">Исследование уровня лекарственных препаратов в крови </t>
  </si>
  <si>
    <t xml:space="preserve">Исследование уровня этанола, метанола в крови </t>
  </si>
  <si>
    <t xml:space="preserve">Определение активности глюкозо-6-фосфат дегидрогеназы в гемолизате эритроцитов </t>
  </si>
  <si>
    <t xml:space="preserve">Определение активности гамма-глютамилтрансферазы в крови </t>
  </si>
  <si>
    <t xml:space="preserve">Исследование уровня цинка в крови </t>
  </si>
  <si>
    <t xml:space="preserve">Определение соотношения белковых фракций методом высокочувствительного капиллярного электрофореза </t>
  </si>
  <si>
    <t>Электрофорез белков мочи</t>
  </si>
  <si>
    <t>Определение тромбинового времени в крови</t>
  </si>
  <si>
    <t>Исследование времени кровотечения</t>
  </si>
  <si>
    <t>Исследование коагуляционного гемостаза</t>
  </si>
  <si>
    <t>Коагулограмма (ориентировочное исследование системы гемостаза)</t>
  </si>
  <si>
    <t>Определение времени свертывания плазмы, активированное каолином</t>
  </si>
  <si>
    <t>Исследование активности и свойств фактора Виллебранда в крови</t>
  </si>
  <si>
    <t>Определение активности фактора XIII в плазме крови</t>
  </si>
  <si>
    <t xml:space="preserve">Исследование уровня ингибитора активаторов плазминогена в крови </t>
  </si>
  <si>
    <t xml:space="preserve">Определение рениновой активности плазмы крови </t>
  </si>
  <si>
    <t xml:space="preserve">Общий (клинический) анализ мочи (автоматический анализатор) </t>
  </si>
  <si>
    <t>Обнаружение желчных пигментов в моче</t>
  </si>
  <si>
    <t>Исследование мочи методом Нечипоренко</t>
  </si>
  <si>
    <t>Исследование мочи методом Зимницкого</t>
  </si>
  <si>
    <t>Обнаружение кетоновых тел в моче экспресс-методом</t>
  </si>
  <si>
    <t>Исследование уровня фосфора в моче</t>
  </si>
  <si>
    <t>Определение активности альфа-амилазы в моче</t>
  </si>
  <si>
    <t>Исследование уровня билирубина в моче</t>
  </si>
  <si>
    <t>Выявление типов гемоглобина</t>
  </si>
  <si>
    <t>Исследование уровня тромбоцитов в крови</t>
  </si>
  <si>
    <t xml:space="preserve">Определение группы крови и резус-фактора с помощью гелевых карт. </t>
  </si>
  <si>
    <t xml:space="preserve">Определение содержания антител к антигенам эритроцитов в сыворотке крови </t>
  </si>
  <si>
    <t xml:space="preserve">Идентификация антиэритроцитарных антител с использованием 11-клеточной панели стандартных эритроцитов полуавтоматическим методом </t>
  </si>
  <si>
    <t xml:space="preserve">Определение содержания антител к антигенам групп крови (качественное исследование) </t>
  </si>
  <si>
    <t xml:space="preserve">Определение содержания антител к антигенам групп крови (количественное исследование) </t>
  </si>
  <si>
    <t>Определение активности фактора XI в сыворотке крови</t>
  </si>
  <si>
    <t>Определение активности фактора V в плазме крови</t>
  </si>
  <si>
    <t>Определение активности фактора VII в плазме крови</t>
  </si>
  <si>
    <t>Определение активности фактора VIII в плазме крови</t>
  </si>
  <si>
    <t>Определение активности фактора X в плазме крови</t>
  </si>
  <si>
    <t>Определение активности фактора XII в плазме крови</t>
  </si>
  <si>
    <t>Определение антиXa активности гепарина в плазме крови</t>
  </si>
  <si>
    <t>Определение активности фактора IX в сыворотке крови</t>
  </si>
  <si>
    <t>Непрямой антиглобулиновый тест (тест Кумбса)</t>
  </si>
  <si>
    <t>Прямой антиглобулиновый тест (прямая проба Кумбса)</t>
  </si>
  <si>
    <t xml:space="preserve">Определение чувствительности микроорганизмов к антимикробным химиотерапевтическим препаратам методом градиентной диффузии </t>
  </si>
  <si>
    <t xml:space="preserve">Определение бета-лактамаз расширенного спектра диско-диффузионным методом </t>
  </si>
  <si>
    <t xml:space="preserve">Определение карбапенемаз диско-диффузионным методом </t>
  </si>
  <si>
    <t xml:space="preserve">Определение карбапенемаз методом градиентной диффузии </t>
  </si>
  <si>
    <t xml:space="preserve">Молекулярно-биологическое исследование спермы на микоплазму хоминис (Mycoplasma hominis) </t>
  </si>
  <si>
    <t xml:space="preserve">Молекулярно-биологическое исследование спермы на гонококк (Neisseria gonorrhoeae) </t>
  </si>
  <si>
    <t xml:space="preserve">Молекулярно-биологическое исследование отделяемого из уретры на грибы рода кандида (Candida spp.) с уточнением вида </t>
  </si>
  <si>
    <t xml:space="preserve">Молекулярно-биологическое исследование спермы на микоплазму гениталиум (Mycoplasma genitalium) </t>
  </si>
  <si>
    <t xml:space="preserve">Молекулярно-биологическое исследование спермы на хламидии (Chlamidia trachomatis) </t>
  </si>
  <si>
    <t xml:space="preserve">Молекулярно-биологическое исследование спермы на трихомонас вагиналис (Trichomonas vaginalis) </t>
  </si>
  <si>
    <t xml:space="preserve">Молекулярно-биологическое исследование отделяемого из уретры на вирус папилломы человека (Papilloma virus) </t>
  </si>
  <si>
    <t xml:space="preserve">Микробиологическое (культуральное) исследование влагалищного отделяемого на трихомонас вагиналис (Trichomonas vaginalis) </t>
  </si>
  <si>
    <t xml:space="preserve">Микробиологическое (культуральное) исследование отделяемого из уретры на трихомонас вагиналис (Trichomonas vaginalis) </t>
  </si>
  <si>
    <t xml:space="preserve">Микробиологическое (культуральное) исследование отделяемого женских половых органов на гонококк (Neisseria gonorrhoeae) </t>
  </si>
  <si>
    <t xml:space="preserve">Микробиологическое исследование отделяемого женских половых органов на неспорообразующие анаэробные микроорганизмы </t>
  </si>
  <si>
    <t xml:space="preserve">Микробиологическое (культуральное) исследование раневого отделяемого на неспорообразующие анаэробные микроорганизмы </t>
  </si>
  <si>
    <t xml:space="preserve">Микробиологическое (культуральное) исследование материала из десневых карманов на неспорообразующие анаэробные микроорганизмы </t>
  </si>
  <si>
    <t xml:space="preserve">Микробиологическое (культуральное) исследование абсцессов на неспорообразующие анаэробные микроорганизмы </t>
  </si>
  <si>
    <t xml:space="preserve">Микробиологическое (культуральное) исследование отделяемого слизистой полости рта на неспорообразующие анаэробные микроорганизмы 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</si>
  <si>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 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</si>
  <si>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 </t>
  </si>
  <si>
    <t xml:space="preserve">Бактериологическое исследование отделяемого из зева на стрептококк группы A (Streptococcus gr. A) </t>
  </si>
  <si>
    <t xml:space="preserve">Бактериологическое исследование отделяемого из зева на стрептококк группы B (Streptococcus аgаlаctiаe ) </t>
  </si>
  <si>
    <t xml:space="preserve">Определение антигена стрептококка группы A (S.pyogenes) в отделяемом верхних дыхательных путей </t>
  </si>
  <si>
    <t xml:space="preserve">Микробиологическое (культуральное) исследование плевральной жидкости на неспорообразующие анаэробные микроорганизмы </t>
  </si>
  <si>
    <t xml:space="preserve">Микробиологическое (культуральное) исследование биопротеза сердечного клапана на аэробные и факультативно-анаэробные микроорганизмы </t>
  </si>
  <si>
    <t xml:space="preserve">Микробиологическое (культуральное) исследование желчи на анаэробные микроорганизмы </t>
  </si>
  <si>
    <t xml:space="preserve">Микробиологическое (культуральное) исследование в отделяемом женских половых органов на стрептококк группы В (Streptococcus agalactiae) </t>
  </si>
  <si>
    <t xml:space="preserve">Микробиологическое (культуральное) исследование спинномозговой жидкости на неспорообразующие анаэробные микроорганизмы </t>
  </si>
  <si>
    <t xml:space="preserve">Микробиологическое (культуральное) исследование перитонеальной жидкости на анаэробные неспорообразующие микроорганизмы </t>
  </si>
  <si>
    <t>Исследование уровня циклоспорина A</t>
  </si>
  <si>
    <t>Молекулярно-биологическое исследование влагалищного отделяемого на грибы рода кандида (Candida spp.) с уточнением вида</t>
  </si>
  <si>
    <t xml:space="preserve">Микробиологическое (культуральное) исследование крови, других биологических жидкостей на облигатные анаэробные микроорганизмы с использованием систем для гемокультур 
 </t>
  </si>
  <si>
    <t xml:space="preserve">Определение антигенов криптоспоридий (Cryptosporidium parvum) в образцах фекалий </t>
  </si>
  <si>
    <t xml:space="preserve">Определение антигенов лямблий (Giardia lamblia) в образцах фекалий </t>
  </si>
  <si>
    <t xml:space="preserve">Определение антигенов дизентерийной амебы (Entamoeba histolytica) в образцах фекалий </t>
  </si>
  <si>
    <t xml:space="preserve">Определение антигенов ротавирусов (Rotavirus gr.A) в образцах фекалий </t>
  </si>
  <si>
    <t xml:space="preserve">Определение антигенов норовирусов (Norovirus) в образцах фекалий </t>
  </si>
  <si>
    <t xml:space="preserve">Определение антигенов астровирусов (Astrovirus) в образцах фекалий </t>
  </si>
  <si>
    <t xml:space="preserve">Определение антигенов аденовирусов (Adenovirus) в образцах фекалий </t>
  </si>
  <si>
    <t xml:space="preserve">Определение токсинов возбудителя диффициального клостридиоза (Clostridium difficile) в образцах фекалий </t>
  </si>
  <si>
    <t xml:space="preserve">Микробиологическое (культуральное) исследование фекалий/ректального мазка на возбудителя дизентерии (Shigella spp.) </t>
  </si>
  <si>
    <t xml:space="preserve">Микробиологическое (культуральное) исследование фекалий/ректального мазка на микроорганизмы рода сальмонелла (Salmonella spp.) </t>
  </si>
  <si>
    <t xml:space="preserve">Микробиологическое (культуральное) исследование фекалий/ректального мазка на иерсинии (Yersinia spp.) </t>
  </si>
  <si>
    <t xml:space="preserve">Микробиологическое (культуральное) исследование фекалий на холерные вибрионы (Vibrio cholerae) </t>
  </si>
  <si>
    <t xml:space="preserve">Микробиологическое (культуральное) исследование фекалий/ректального мазка на диарогенные эшерихии (EHEC, EPEC, ETEC, EAgEC, EIEC) с определением чувствительности к антибактериальным препаратам </t>
  </si>
  <si>
    <t xml:space="preserve">Определение энтеротоксина Clostridium perfringens в образцах кала, методом ИФА </t>
  </si>
  <si>
    <t xml:space="preserve">Микробиологическое (культуральное) исследование фекалий/ректального мазка на диарогенные эшерихии (EHEC, EPEC, ETEC, EAgEC, EIEC) </t>
  </si>
  <si>
    <t xml:space="preserve"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 </t>
  </si>
  <si>
    <t xml:space="preserve">Микробиологическое (культуральное) исследование биоптата  кожи на грибы (дрожжевые,  плесневые) </t>
  </si>
  <si>
    <t xml:space="preserve">Микробиологическое (культуральное) исследование пунктата пролежня кожи на грибы (дрожжевые,  плесневые) </t>
  </si>
  <si>
    <t xml:space="preserve">Микробиологическое (культуральное) исследование носоглоточных смывов на  грибы (дрожжевые, плесневые) </t>
  </si>
  <si>
    <t xml:space="preserve">Микробиологическое (культуральное) исследование биоптата на грибы (дрожжевые и мицелиальные) </t>
  </si>
  <si>
    <t xml:space="preserve">Микробиологическое (культуральное) исследование отделяемого женских половых органов на микоплазму хоминис (Mycoplasma hominis) </t>
  </si>
  <si>
    <t xml:space="preserve">Микробиологическое (культуральное) исследование отделяемого из уретры на микоплазму хоминис (Mycoplasma hominis) </t>
  </si>
  <si>
    <t xml:space="preserve">Молекулярно-биологическое исследование мокроты (индуцированной мокроты, фаринго-трахеальных аспиратов) на Mycoplasma pneumoniae </t>
  </si>
  <si>
    <t xml:space="preserve">Молекулярно-биологическое исследование мокроты (индуцированной мокроты, фаринго-трахеальных аспиратов) на Chlamydophila pneumoniae </t>
  </si>
  <si>
    <t xml:space="preserve">Молекулярно-биологическое исследование спермы на уреаплазмы (Ureaplasma urealyticum, Ureaplasma parvum), количественное исследование </t>
  </si>
  <si>
    <t xml:space="preserve">Микробиологическое (культуральное) исследование гнойного отделяемого из пупочной ранки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</si>
  <si>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диабетических язв на анаэробные микроорганизмы </t>
  </si>
  <si>
    <t xml:space="preserve">Микробиологическое (культуральное) исследование слизи с задней стенки глотки на палочку коклюша (Bordetella pertussis) </t>
  </si>
  <si>
    <t xml:space="preserve">Микробиологическое (культуральное) исследование желчи на аэробные и факультативно-анаэробные микроорганизмы </t>
  </si>
  <si>
    <t xml:space="preserve">Микробиологическое (культуральное) исследование спинномозговой жидкости на аэробные и факультативно-анаэробные условно-патогенные микроорганизмы </t>
  </si>
  <si>
    <t xml:space="preserve">Микробиологическое (культуральное) исследование отделяемого с век (соскобы с язв) на аэробные и факультативно-анаэробные условно-патогенные микроорганизмы </t>
  </si>
  <si>
    <t xml:space="preserve">Микробиологическое (культуральное) исследование соскоба с язв роговицы на аэробные и факультативно-анаэробные микроорганизмы </t>
  </si>
  <si>
    <t xml:space="preserve">Определение чувствительности микроорганизмов к антимикробным химиотерапевтическим препаратам методом разведений </t>
  </si>
  <si>
    <t xml:space="preserve">Определение чувствительности микроорганизмов к антимикробным химиотерапевтическим препаратам методом пограничных концентраций </t>
  </si>
  <si>
    <t xml:space="preserve">Микробиологическое (культуральное) исследование крови, других биологических жидкостей на дрожжевые грибы с использованием систем для гемокультур 
 </t>
  </si>
  <si>
    <t>Молекулярно-биологическое исследование крови на вирус Эпштейна-Барра (Epstein - Barr virus)</t>
  </si>
  <si>
    <t>Определение серотипа возбудителя дизентерии (Shigella spp.)</t>
  </si>
  <si>
    <t>Определение серотипа возбудителя сальмонелла (Salmonella spp.)</t>
  </si>
  <si>
    <t>Определение чувствительности микроорганизмов к бактериофагам</t>
  </si>
  <si>
    <t>Биохимическая идентификация микроорганизма до вида с использованием коммерческих тест-систем: автоматическое считывание</t>
  </si>
  <si>
    <t>Биохимическая идентификация микроорганизма до вида с использованием коммерческих тест-систем: визуальное считывание</t>
  </si>
  <si>
    <t>Изучение культуральных свойств микроорганизма, идентификация возбудителя</t>
  </si>
  <si>
    <t xml:space="preserve">Микроскопическое исследование биологических жидкостей, мазков отпечатков  из патологических очагов (нативный или окрашенный препарат) </t>
  </si>
  <si>
    <t xml:space="preserve">Микроскопическое исследование спермы </t>
  </si>
  <si>
    <t xml:space="preserve">Микроскопическое исследование волос на дерматомицеты </t>
  </si>
  <si>
    <t xml:space="preserve">Микроскопическое исследование отпечатков с поверхности перианальных складок на яйца гельминтов </t>
  </si>
  <si>
    <t xml:space="preserve">Микроскопическое исследование "толстой капли" и "тонкого" мазка крови на малярийные плазмодии </t>
  </si>
  <si>
    <t xml:space="preserve">Микроскопическое исследование мазков с задней стенки глотки на менингококк (Neisseria meningitidis) </t>
  </si>
  <si>
    <t xml:space="preserve">Микроскопическое исследование мокроты на грибы (дрожжевые и мицелиальные) </t>
  </si>
  <si>
    <t xml:space="preserve">Микроскопическое исследование бронхоальвеолярной лаважной жидкости на грибы (дрожжевые и мицелиальные) </t>
  </si>
  <si>
    <t xml:space="preserve">Микроскопическое исследование бронхоальвеолярной лаважной жидкости на криптококк (Cryptococcus spp.) </t>
  </si>
  <si>
    <t xml:space="preserve">Микроскопическое исследование влагалищного отделяемого на дрожжевые грибы </t>
  </si>
  <si>
    <t xml:space="preserve">Микроскопическое исследование отделяемого женских половых органов на трихомонады (Trichomonas vaginalis) </t>
  </si>
  <si>
    <t xml:space="preserve">Микроскопическое исследование крови на менингококк (Neisseria meningitidis) </t>
  </si>
  <si>
    <t xml:space="preserve">Микроскопическое исследование отделяемого из ушей на грибы (дрожжевые и мицелиальные) </t>
  </si>
  <si>
    <t xml:space="preserve">Микроскопическое исследование отделяемого с век (соскобы с язв) на аэробные и факультативно-анаэробные микроорганизмы </t>
  </si>
  <si>
    <t xml:space="preserve">Микроскопическое исследование соскоба с язв роговицы на аэробные и факультативно-анаэробные микроорганизмы </t>
  </si>
  <si>
    <t xml:space="preserve">Микроскопическое исследование отделяемого конъюнктивы на грибы </t>
  </si>
  <si>
    <t>Исследование мокроты на гемосидерин</t>
  </si>
  <si>
    <t>Исследование биологических объектов, обнаруженных в фекалиях, с целью определения их биологического вида</t>
  </si>
  <si>
    <t>Микроскопия крови на обнаружение LE-клеток</t>
  </si>
  <si>
    <t>Исследование физических свойств мокроты</t>
  </si>
  <si>
    <t>Копрологическое исследование</t>
  </si>
  <si>
    <t>Спермограмма</t>
  </si>
  <si>
    <t xml:space="preserve">Цитологическое исследование синовиальной жидкости </t>
  </si>
  <si>
    <t xml:space="preserve">Цитологическое исследование отделяемого верхних дыхательных путей и отпечатков </t>
  </si>
  <si>
    <t xml:space="preserve">Цитологическое исследование микропрепарата тканей нижних дыхательных путей </t>
  </si>
  <si>
    <t xml:space="preserve">Цитологическое исследование микропрепарата тканей трахеи и бронхов </t>
  </si>
  <si>
    <t xml:space="preserve">Цитологическое исследование микропрепарата тканей пищевода </t>
  </si>
  <si>
    <t xml:space="preserve">Цитологическое исследование микропрепарата тканей желудка </t>
  </si>
  <si>
    <t xml:space="preserve">Цитологическое исследование микропрепарата тканей тонкой кишки </t>
  </si>
  <si>
    <t xml:space="preserve">Цитологическое исследование микропрепарата тканей толстой кишки </t>
  </si>
  <si>
    <t xml:space="preserve">Цитологическое исследование микропрепарата тканей сигмовидной кишки </t>
  </si>
  <si>
    <t xml:space="preserve">Цитологическое исследование микропрепарата тканей прямой кишки </t>
  </si>
  <si>
    <t xml:space="preserve">Цитологическое исследование аспирата из полости матки </t>
  </si>
  <si>
    <t xml:space="preserve">Цитологическое исследование микропрепарата тканей влагалища </t>
  </si>
  <si>
    <t xml:space="preserve">Цитологическое исследование микропрепарата тканей молочной железы </t>
  </si>
  <si>
    <t xml:space="preserve">Цитологическое исследование микропрепарата тканей щитовидной железы </t>
  </si>
  <si>
    <t xml:space="preserve">Цитологическое исследование микропрепарата тканей паращитовидной железы </t>
  </si>
  <si>
    <t xml:space="preserve">Цитологическое исследование микропрепарата тонкоигольной аспирационной биопсии </t>
  </si>
  <si>
    <t>Исследование мочи для выявления клеток опухоли</t>
  </si>
  <si>
    <t>Определение сидеробластов и сидероцитов</t>
  </si>
  <si>
    <t>Общий (клинический) анализ плевральной жидкости</t>
  </si>
  <si>
    <t>Общий (клинический) анализ спинномозговой жидкости</t>
  </si>
  <si>
    <t>Исследование уровня натрия в крови</t>
  </si>
  <si>
    <t>Исследование уровня калия в крови</t>
  </si>
  <si>
    <t>A09.05.106.5.2m</t>
  </si>
  <si>
    <t>A26.05.013.001m</t>
  </si>
  <si>
    <t>A26.08.042.001m</t>
  </si>
  <si>
    <t>A12.06.053m</t>
  </si>
  <si>
    <t>A26.05.019.003m</t>
  </si>
  <si>
    <t>A26.08.072m</t>
  </si>
  <si>
    <t>A26.08.073m</t>
  </si>
  <si>
    <t>A26.20.021m</t>
  </si>
  <si>
    <t>A26.20.048.001m</t>
  </si>
  <si>
    <t>A27.05.003m</t>
  </si>
  <si>
    <t>A27.05.031m</t>
  </si>
  <si>
    <t>A09.05.106.005m</t>
  </si>
  <si>
    <t>Кодуслуги</t>
  </si>
  <si>
    <t>А04.12.005.009</t>
  </si>
  <si>
    <t>A08.30.018.000</t>
  </si>
  <si>
    <t>№п/п</t>
  </si>
  <si>
    <t>A09.19.001.001m</t>
  </si>
  <si>
    <t>A12.06.010m</t>
  </si>
  <si>
    <t>A12.06.010.001m</t>
  </si>
  <si>
    <t>A26.01.024.001m</t>
  </si>
  <si>
    <t>A26.05.011.002m</t>
  </si>
  <si>
    <t>A26.05.017.001m</t>
  </si>
  <si>
    <t>A26.05.017.002m</t>
  </si>
  <si>
    <t>A26.05.019.001m</t>
  </si>
  <si>
    <t>A26.05.019.002m</t>
  </si>
  <si>
    <t>A26.05.020.001m</t>
  </si>
  <si>
    <t>A26.05.020.002m</t>
  </si>
  <si>
    <t>A26.05.033.001m</t>
  </si>
  <si>
    <t>A26.05.033.002m</t>
  </si>
  <si>
    <t>A26.05.035.001m</t>
  </si>
  <si>
    <t>A26.05.035.002m</t>
  </si>
  <si>
    <t>A26.05.044.001m</t>
  </si>
  <si>
    <t>A26.05.047.001m</t>
  </si>
  <si>
    <t>A26.07.007.001m</t>
  </si>
  <si>
    <t>A26.07.007.002m</t>
  </si>
  <si>
    <t>A26.07.008.001m</t>
  </si>
  <si>
    <t>A26.08.019.001m</t>
  </si>
  <si>
    <t>A26.08.019.002m</t>
  </si>
  <si>
    <t>A26.08.022.001m</t>
  </si>
  <si>
    <t>A26.08.023.001m</t>
  </si>
  <si>
    <t>A26.08.025.001m</t>
  </si>
  <si>
    <t>A26.08.026.001m</t>
  </si>
  <si>
    <t>A26.08.029.001m</t>
  </si>
  <si>
    <t>A26.08.030.001m</t>
  </si>
  <si>
    <t>A26.08.038.001m</t>
  </si>
  <si>
    <t>A26.08.038.002m</t>
  </si>
  <si>
    <t>A26.08.039.001m</t>
  </si>
  <si>
    <t>A26.08.040.001m</t>
  </si>
  <si>
    <t>A26.08.041.001m</t>
  </si>
  <si>
    <t>A26.08.043.001m</t>
  </si>
  <si>
    <t>A26.08.044.001m</t>
  </si>
  <si>
    <t>A26.08.045.001m</t>
  </si>
  <si>
    <t>A26.08.050.001m</t>
  </si>
  <si>
    <t>A26.08.058.001m</t>
  </si>
  <si>
    <t>A26.08.058.002m</t>
  </si>
  <si>
    <t>A26.08.059.001m</t>
  </si>
  <si>
    <t>A26.08.059.002m</t>
  </si>
  <si>
    <t>A26.08.060m</t>
  </si>
  <si>
    <t>A26.08.060.001m</t>
  </si>
  <si>
    <t>A26.08.060.002m</t>
  </si>
  <si>
    <t>A26.08.066.001m</t>
  </si>
  <si>
    <t>A26.08.067.001m</t>
  </si>
  <si>
    <t>A26.09.062.001m</t>
  </si>
  <si>
    <t>A26.09.063.001m</t>
  </si>
  <si>
    <t>A26.09.071.001m</t>
  </si>
  <si>
    <t>A26.09.076.001m</t>
  </si>
  <si>
    <t>A26.09.080.001m</t>
  </si>
  <si>
    <t>A26.18.001.001m</t>
  </si>
  <si>
    <t>A26.19.031.001m</t>
  </si>
  <si>
    <t>A26.19.063.001m</t>
  </si>
  <si>
    <t>A26.19.064.001m</t>
  </si>
  <si>
    <t>A26.19.068.001m</t>
  </si>
  <si>
    <t>A26.19.070.001m</t>
  </si>
  <si>
    <t>A26.19.072.001m</t>
  </si>
  <si>
    <t>A26.19.074.001m</t>
  </si>
  <si>
    <t>A26.19.075.001m</t>
  </si>
  <si>
    <t>A26.19.076.001m</t>
  </si>
  <si>
    <t>A26.19.077.001m</t>
  </si>
  <si>
    <t>A26.19.103.001m</t>
  </si>
  <si>
    <t>A26.20.009.001m</t>
  </si>
  <si>
    <t>A26.20.009.002m</t>
  </si>
  <si>
    <t>A26.20.009.003m</t>
  </si>
  <si>
    <t>A26.20.009.004m</t>
  </si>
  <si>
    <t>A26.20.009.005m</t>
  </si>
  <si>
    <t>A26.20.009.006m</t>
  </si>
  <si>
    <t>A26.20.009.008m</t>
  </si>
  <si>
    <t>A26.20.010.001m</t>
  </si>
  <si>
    <t>A26.20.011.001m</t>
  </si>
  <si>
    <t>A26.20.012.001m</t>
  </si>
  <si>
    <t>A26.20.012.002m</t>
  </si>
  <si>
    <t>A26.20.012.003m</t>
  </si>
  <si>
    <t>A26.20.012.004m</t>
  </si>
  <si>
    <t>A26.20.012.005m</t>
  </si>
  <si>
    <t>A26.20.012.006m</t>
  </si>
  <si>
    <t>A26.20.012.008m</t>
  </si>
  <si>
    <t>A26.20.013.001m</t>
  </si>
  <si>
    <t>A26.20.014.001m</t>
  </si>
  <si>
    <t>A26.20.020.001m</t>
  </si>
  <si>
    <t>A26.20.022.001m</t>
  </si>
  <si>
    <t>A26.20.026.001m</t>
  </si>
  <si>
    <t>A26.20.027.001m</t>
  </si>
  <si>
    <t>A26.20.027.003m</t>
  </si>
  <si>
    <t>A26.20.028.001m</t>
  </si>
  <si>
    <t>A26.20.029.001m</t>
  </si>
  <si>
    <t>A26.20.029.002m</t>
  </si>
  <si>
    <t>A26.20.030.001m</t>
  </si>
  <si>
    <t>A26.20.030.002m</t>
  </si>
  <si>
    <t>A26.20.032.001m</t>
  </si>
  <si>
    <t>A26.20.033.001m</t>
  </si>
  <si>
    <t>A26.20.034.001m</t>
  </si>
  <si>
    <t>A26.20.035.001m</t>
  </si>
  <si>
    <t>A26.20.048.002m</t>
  </si>
  <si>
    <t>A26.20.048.003m</t>
  </si>
  <si>
    <t>A26.20.048.004m</t>
  </si>
  <si>
    <t>A26.21.007.001m</t>
  </si>
  <si>
    <t>A26.21.008.001m</t>
  </si>
  <si>
    <t>A26.21.009.001m</t>
  </si>
  <si>
    <t>A26.21.010.001m</t>
  </si>
  <si>
    <t>A26.21.027.001m</t>
  </si>
  <si>
    <t>A26.21.030.001m</t>
  </si>
  <si>
    <t>A26.21.031.001m</t>
  </si>
  <si>
    <t>A26.21.032.001m</t>
  </si>
  <si>
    <t>A26.21.033.001m</t>
  </si>
  <si>
    <t>A26.21.034.001m</t>
  </si>
  <si>
    <t>A26.21.035.001m</t>
  </si>
  <si>
    <t>A26.21.037.001m</t>
  </si>
  <si>
    <t>A26.21.038.001m</t>
  </si>
  <si>
    <t>A26.21.040.001m</t>
  </si>
  <si>
    <t>A26.21.041.001m</t>
  </si>
  <si>
    <t>A26.21.042.001m</t>
  </si>
  <si>
    <t>A26.21.043.001m</t>
  </si>
  <si>
    <t>A26.21.044.001m</t>
  </si>
  <si>
    <t>A26.21.045.001m</t>
  </si>
  <si>
    <t>A26.21.055.001m</t>
  </si>
  <si>
    <t>A26.21.055.002m</t>
  </si>
  <si>
    <t>A26.23.008.001m</t>
  </si>
  <si>
    <t>A26.23.009.002m</t>
  </si>
  <si>
    <t>A26.23.010.002m</t>
  </si>
  <si>
    <t>A26.23.016.002m</t>
  </si>
  <si>
    <t>A26.28.009.001m</t>
  </si>
  <si>
    <t>A26.28.009.002m</t>
  </si>
  <si>
    <t>A26.28.009.003m</t>
  </si>
  <si>
    <t>A26.28.014.001m</t>
  </si>
  <si>
    <t>A26.28.015.001m</t>
  </si>
  <si>
    <t>A26.28.016.001m</t>
  </si>
  <si>
    <t>A26.28.017.001m</t>
  </si>
  <si>
    <t>A26.28.018.001m</t>
  </si>
  <si>
    <t>A26.28.018.002m</t>
  </si>
  <si>
    <t>A26.28.019.001m</t>
  </si>
  <si>
    <t>A26.28.019.002m</t>
  </si>
  <si>
    <t>A26.28.021.001m</t>
  </si>
  <si>
    <t>A26.28.023.001m</t>
  </si>
  <si>
    <t>A26.28.029.001m</t>
  </si>
  <si>
    <t>A26.28.032.001m</t>
  </si>
  <si>
    <t>A26.30.007.003m</t>
  </si>
  <si>
    <t>A26.30.015.001m</t>
  </si>
  <si>
    <t>A26.30.017.001m</t>
  </si>
  <si>
    <t>A26.30.017.002m</t>
  </si>
  <si>
    <t>A26.30.018.001m</t>
  </si>
  <si>
    <t>A26.30.018.002m</t>
  </si>
  <si>
    <t>A26.30.018.003m</t>
  </si>
  <si>
    <t>A26.30.026.001m</t>
  </si>
  <si>
    <t>A12.06.010.003m</t>
  </si>
  <si>
    <t>A27.05.002m</t>
  </si>
  <si>
    <t>A27.05.006m</t>
  </si>
  <si>
    <t>A09.05.058m</t>
  </si>
  <si>
    <t>A09.05.060m</t>
  </si>
  <si>
    <t>A09.05.061m</t>
  </si>
  <si>
    <t>A09.05.063m</t>
  </si>
  <si>
    <t>A09.05.065m</t>
  </si>
  <si>
    <t>A09.05.066m</t>
  </si>
  <si>
    <t>A09.05.067m</t>
  </si>
  <si>
    <t>A09.05.131m</t>
  </si>
  <si>
    <t>A09.05.132m</t>
  </si>
  <si>
    <t>A09.05.225m</t>
  </si>
  <si>
    <t>A12.06.046m</t>
  </si>
  <si>
    <t>A12.06.010.004m</t>
  </si>
  <si>
    <t>A12.06.017m</t>
  </si>
  <si>
    <t>A12.06.024m</t>
  </si>
  <si>
    <t>A12.06.026m</t>
  </si>
  <si>
    <t>A12.06.029m</t>
  </si>
  <si>
    <t>A12.06.030m</t>
  </si>
  <si>
    <t>A12.06.035m</t>
  </si>
  <si>
    <t>A12.06.036m</t>
  </si>
  <si>
    <t>A12.06.045m</t>
  </si>
  <si>
    <t>A12.06.051m</t>
  </si>
  <si>
    <t>A12.06.052m</t>
  </si>
  <si>
    <t>A12.06.055m</t>
  </si>
  <si>
    <t>A12.06.055.003m</t>
  </si>
  <si>
    <t>A12.06.056m</t>
  </si>
  <si>
    <t>A12.06.057m</t>
  </si>
  <si>
    <t>A12.06.062m</t>
  </si>
  <si>
    <t>A09.05.211.001m</t>
  </si>
  <si>
    <t>A09.05.200m</t>
  </si>
  <si>
    <t>A09.05.201m</t>
  </si>
  <si>
    <t>A09.05.202m</t>
  </si>
  <si>
    <t>A26.06.001.001m</t>
  </si>
  <si>
    <t>A26.06.012m</t>
  </si>
  <si>
    <t>A26.06.012.001m</t>
  </si>
  <si>
    <t>A26.06.012.002m</t>
  </si>
  <si>
    <t>A26.06.012.003m</t>
  </si>
  <si>
    <t>A26.06.016m</t>
  </si>
  <si>
    <t>A26.06.022.001m</t>
  </si>
  <si>
    <t>A26.06.022.002m</t>
  </si>
  <si>
    <t>A26.06.022.003m</t>
  </si>
  <si>
    <t>A26.06.024m</t>
  </si>
  <si>
    <t>A26.06.029.001m</t>
  </si>
  <si>
    <t>A26.06.029.002m</t>
  </si>
  <si>
    <t>A26.06.030m</t>
  </si>
  <si>
    <t>A26.06.031m</t>
  </si>
  <si>
    <t>A26.06.032m</t>
  </si>
  <si>
    <t>A26.06.033m</t>
  </si>
  <si>
    <t>A26.06.034.001m</t>
  </si>
  <si>
    <t>A26.06.035m</t>
  </si>
  <si>
    <t>A26.06.036m</t>
  </si>
  <si>
    <t>A26.06.036.003m</t>
  </si>
  <si>
    <t>A26.06.038m</t>
  </si>
  <si>
    <t>A26.06.038.001m</t>
  </si>
  <si>
    <t>A26.06.039.001m</t>
  </si>
  <si>
    <t>A26.06.039.002m</t>
  </si>
  <si>
    <t>A26.06.041.002m</t>
  </si>
  <si>
    <t>A26.06.041.003m</t>
  </si>
  <si>
    <t>A26.06.041.004m</t>
  </si>
  <si>
    <t>A26.06.045.001m</t>
  </si>
  <si>
    <t>A26.06.045.002m</t>
  </si>
  <si>
    <t>A26.06.045.003m</t>
  </si>
  <si>
    <t>A26.06.049.001m</t>
  </si>
  <si>
    <t>A26.06.057m</t>
  </si>
  <si>
    <t>A26.06.057.001m</t>
  </si>
  <si>
    <t>A26.06.062m</t>
  </si>
  <si>
    <t>A26.06.067.001m</t>
  </si>
  <si>
    <t>A26.06.067.002m</t>
  </si>
  <si>
    <t>A26.06.067.003m</t>
  </si>
  <si>
    <t>A26.06.071.001m</t>
  </si>
  <si>
    <t>A26.06.071.002m</t>
  </si>
  <si>
    <t>A26.06.071.003m</t>
  </si>
  <si>
    <t>A26.06.073m</t>
  </si>
  <si>
    <t>A26.06.074m</t>
  </si>
  <si>
    <t>A26.06.075m</t>
  </si>
  <si>
    <t>A26.06.076m</t>
  </si>
  <si>
    <t>A26.06.077m</t>
  </si>
  <si>
    <t>A26.06.077.001m</t>
  </si>
  <si>
    <t>A26.06.077.002m</t>
  </si>
  <si>
    <t>A26.06.077.003m</t>
  </si>
  <si>
    <t>A26.06.077.005m</t>
  </si>
  <si>
    <t>A26.06.077.006m</t>
  </si>
  <si>
    <t>A26.06.077.007m</t>
  </si>
  <si>
    <t>A26.06.077.008m</t>
  </si>
  <si>
    <t>A26.06.077.009m</t>
  </si>
  <si>
    <t>A26.06.079m</t>
  </si>
  <si>
    <t>A26.06.080m</t>
  </si>
  <si>
    <t>A26.06.081.001m</t>
  </si>
  <si>
    <t>A26.06.081.002m</t>
  </si>
  <si>
    <t>A26.06.081.003m</t>
  </si>
  <si>
    <t>A26.06.082m</t>
  </si>
  <si>
    <t>A26.06.082.001m</t>
  </si>
  <si>
    <t>A26.06.082.003m</t>
  </si>
  <si>
    <t>A26.06.102m</t>
  </si>
  <si>
    <t>A26.06.103m</t>
  </si>
  <si>
    <t>A26.06.118m</t>
  </si>
  <si>
    <t>A26.06.118.001m</t>
  </si>
  <si>
    <t>A26.06.121m</t>
  </si>
  <si>
    <t>A26.06.122m</t>
  </si>
  <si>
    <t>A26.30.007.002m</t>
  </si>
  <si>
    <t>A09.05.130m</t>
  </si>
  <si>
    <t>A09.05.130.001m</t>
  </si>
  <si>
    <t>A09.05.195m</t>
  </si>
  <si>
    <t>A09.05.196m</t>
  </si>
  <si>
    <t>A09.05.220m</t>
  </si>
  <si>
    <t>A26.06.018.3.1m</t>
  </si>
  <si>
    <t>A26.06.018.3.2m</t>
  </si>
  <si>
    <t>A12.05.006.2m</t>
  </si>
  <si>
    <t>A12.05.007.4.2m</t>
  </si>
  <si>
    <t xml:space="preserve">Определение фенотипа по антигенам системы резус и Келл (количественное исследование) на плоскости </t>
  </si>
  <si>
    <t>A09.05.231m</t>
  </si>
  <si>
    <t>A09.05.232m</t>
  </si>
  <si>
    <t>A09.05.256m</t>
  </si>
  <si>
    <t>A09.05.057.001m</t>
  </si>
  <si>
    <t>A09.05.057.002m</t>
  </si>
  <si>
    <t>A09.05.227m</t>
  </si>
  <si>
    <t>A09.05.300m</t>
  </si>
  <si>
    <t>A09.07.007m</t>
  </si>
  <si>
    <t>A09.19.010m</t>
  </si>
  <si>
    <t>A09.19.013m</t>
  </si>
  <si>
    <t>A09.28.034.001m</t>
  </si>
  <si>
    <t>A09.28.034.002m</t>
  </si>
  <si>
    <t>A09.28.035m</t>
  </si>
  <si>
    <t>A09.28.058m</t>
  </si>
  <si>
    <t>A12.05.108m</t>
  </si>
  <si>
    <t>A12.05.108.001m</t>
  </si>
  <si>
    <t>A12.30.012.014m</t>
  </si>
  <si>
    <t>A12.30.012.015m</t>
  </si>
  <si>
    <t>A26.19.018m</t>
  </si>
  <si>
    <t>A26.19.019m</t>
  </si>
  <si>
    <t>A26.23.012.001m</t>
  </si>
  <si>
    <t>B03.002.4.1m</t>
  </si>
  <si>
    <t>B03.002.4.2m</t>
  </si>
  <si>
    <t>B03.002.4.3m</t>
  </si>
  <si>
    <t>A09.05.054.001m</t>
  </si>
  <si>
    <t>A09.05.075.002m</t>
  </si>
  <si>
    <t>A09.05.077m</t>
  </si>
  <si>
    <t>A09.05.078.001m</t>
  </si>
  <si>
    <t>A09.05.082m</t>
  </si>
  <si>
    <t>A09.05.087m</t>
  </si>
  <si>
    <t>A09.05.119m</t>
  </si>
  <si>
    <t>A09.05.135m</t>
  </si>
  <si>
    <t>A09.05.205m</t>
  </si>
  <si>
    <t>A09.05.209m</t>
  </si>
  <si>
    <t>A09.05.250m</t>
  </si>
  <si>
    <t>A26.30.007.001m</t>
  </si>
  <si>
    <t>A09.05.054.002m</t>
  </si>
  <si>
    <t>A09.05.054.003m</t>
  </si>
  <si>
    <t>A09.05.054.004m</t>
  </si>
  <si>
    <t>A09.05.054.005m</t>
  </si>
  <si>
    <t>A09.05.056m</t>
  </si>
  <si>
    <t>A09.05.057m</t>
  </si>
  <si>
    <t>A09.05.069m</t>
  </si>
  <si>
    <t>A09.05.073m</t>
  </si>
  <si>
    <t>A09.05.074m</t>
  </si>
  <si>
    <t>A09.05.075.001m</t>
  </si>
  <si>
    <t>A09.05.078m</t>
  </si>
  <si>
    <t>A09.05.089m</t>
  </si>
  <si>
    <t>A09.05.090m</t>
  </si>
  <si>
    <t>A09.05.117m</t>
  </si>
  <si>
    <t>A09.05.139m</t>
  </si>
  <si>
    <t>A09.05.146m</t>
  </si>
  <si>
    <t>A09.05.149m</t>
  </si>
  <si>
    <t>A09.05.153m</t>
  </si>
  <si>
    <t>A09.05.154m</t>
  </si>
  <si>
    <t>A09.05.160m</t>
  </si>
  <si>
    <t>A09.05.161.001m</t>
  </si>
  <si>
    <t>A09.05.193m</t>
  </si>
  <si>
    <t>A09.05.203m</t>
  </si>
  <si>
    <t>A09.05.204m</t>
  </si>
  <si>
    <t>A09.05.207m</t>
  </si>
  <si>
    <t>A09.05.214m</t>
  </si>
  <si>
    <t>A09.05.224m</t>
  </si>
  <si>
    <t>A09.05.230m</t>
  </si>
  <si>
    <t>A09.05.234m</t>
  </si>
  <si>
    <t>A09.05.235m</t>
  </si>
  <si>
    <t>A09.05.245m</t>
  </si>
  <si>
    <t>A09.05.246m</t>
  </si>
  <si>
    <t>A09.05.247m</t>
  </si>
  <si>
    <t>A09.19.001m</t>
  </si>
  <si>
    <t>B03.016.005m</t>
  </si>
  <si>
    <t>A09.05.004m</t>
  </si>
  <si>
    <t>A09.05.007m</t>
  </si>
  <si>
    <t>A09.05.051.002m</t>
  </si>
  <si>
    <t>A09.05.076m</t>
  </si>
  <si>
    <t>A09.05.080m</t>
  </si>
  <si>
    <t>A09.05.086m</t>
  </si>
  <si>
    <t>A09.05.127m</t>
  </si>
  <si>
    <t>A09.05.206m</t>
  </si>
  <si>
    <t>A09.05.208m</t>
  </si>
  <si>
    <t>A09.05.273m</t>
  </si>
  <si>
    <t>A09.28.003m</t>
  </si>
  <si>
    <t>A09.28.003.001m</t>
  </si>
  <si>
    <t>A09.28.003.002m</t>
  </si>
  <si>
    <t>A09.28.006m</t>
  </si>
  <si>
    <t>A09.28.009m</t>
  </si>
  <si>
    <t>A09.28.010m</t>
  </si>
  <si>
    <t>A09.28.011m</t>
  </si>
  <si>
    <t>A09.28.012m</t>
  </si>
  <si>
    <t>A12.05.002m</t>
  </si>
  <si>
    <t>A12.05.011m</t>
  </si>
  <si>
    <t>A12.05.011.002m</t>
  </si>
  <si>
    <t>A12.06.015m</t>
  </si>
  <si>
    <t>A12.06.019m</t>
  </si>
  <si>
    <t>A12.06.060m</t>
  </si>
  <si>
    <t>A12.22.005m</t>
  </si>
  <si>
    <t>A12.28.002m</t>
  </si>
  <si>
    <t>A09.05.173m</t>
  </si>
  <si>
    <t>A09.05.180m</t>
  </si>
  <si>
    <t>A09.05.003.001m</t>
  </si>
  <si>
    <t>A09.05.006m</t>
  </si>
  <si>
    <t>A09.05.008m</t>
  </si>
  <si>
    <t>A09.05.008.001m</t>
  </si>
  <si>
    <t>A09.05.009m</t>
  </si>
  <si>
    <t>A09.05.010m</t>
  </si>
  <si>
    <t>A09.05.011m</t>
  </si>
  <si>
    <t>A09.05.017m</t>
  </si>
  <si>
    <t>A09.05.018m</t>
  </si>
  <si>
    <t>A09.05.020m</t>
  </si>
  <si>
    <t>A09.05.021m</t>
  </si>
  <si>
    <t>A09.05.022.001m</t>
  </si>
  <si>
    <t>A09.05.023m</t>
  </si>
  <si>
    <t>A09.05.025m</t>
  </si>
  <si>
    <t>A09.05.026m</t>
  </si>
  <si>
    <t>A09.05.028m</t>
  </si>
  <si>
    <t>A09.05.032m</t>
  </si>
  <si>
    <t>A09.05.033m</t>
  </si>
  <si>
    <t>A09.05.034.1m</t>
  </si>
  <si>
    <t>Исследование уровня хлоридов в крови, ионоселективный метод</t>
  </si>
  <si>
    <t>A09.05.035m</t>
  </si>
  <si>
    <t>A09.05.036.001m</t>
  </si>
  <si>
    <t>A09.05.039m</t>
  </si>
  <si>
    <t>A09.05.040m</t>
  </si>
  <si>
    <t>A09.05.041m</t>
  </si>
  <si>
    <t>A09.05.042m</t>
  </si>
  <si>
    <t>A09.05.043m</t>
  </si>
  <si>
    <t>A09.05.044m</t>
  </si>
  <si>
    <t>A09.05.045m</t>
  </si>
  <si>
    <t>A09.05.046m</t>
  </si>
  <si>
    <t>A09.05.274m</t>
  </si>
  <si>
    <t>A09.05.014.001m</t>
  </si>
  <si>
    <t>A09.28.003.003m</t>
  </si>
  <si>
    <t>A12.05.027m</t>
  </si>
  <si>
    <t>A12.05.014m</t>
  </si>
  <si>
    <t>A12.05.028m</t>
  </si>
  <si>
    <t>A12.05.015m</t>
  </si>
  <si>
    <t>B03.005.004m</t>
  </si>
  <si>
    <t>B03.005.006m</t>
  </si>
  <si>
    <t>A12.05.052m</t>
  </si>
  <si>
    <t>A09.05.285m</t>
  </si>
  <si>
    <t>A09.05.286m</t>
  </si>
  <si>
    <t>A09.05.288m</t>
  </si>
  <si>
    <t>A09.05.120.001m</t>
  </si>
  <si>
    <t>B03.016.006.1m</t>
  </si>
  <si>
    <t>B03.016.006.2m</t>
  </si>
  <si>
    <t>A09.28.007m</t>
  </si>
  <si>
    <t>B03.016.014m</t>
  </si>
  <si>
    <t>B03.016.015m</t>
  </si>
  <si>
    <t>A09.28.015.001m</t>
  </si>
  <si>
    <t>A09.28.026m</t>
  </si>
  <si>
    <t>A09.28.027m</t>
  </si>
  <si>
    <t>A09.28.032m</t>
  </si>
  <si>
    <t>Общий (клинический) анализ крови популяции 5-diff</t>
  </si>
  <si>
    <t>A12.05.001.2m</t>
  </si>
  <si>
    <t>Исследование скорости оседания эритроцитов , метод Вестергрена</t>
  </si>
  <si>
    <t>A12.05.123m</t>
  </si>
  <si>
    <t>A12.05.001.3m</t>
  </si>
  <si>
    <t>Исследование скорости оседания эритроцитов на  автоматическом анализаторе</t>
  </si>
  <si>
    <t>Общий (клинический) анализ крови популяции 5-diff , комплекс показателей</t>
  </si>
  <si>
    <t>A12.05.012.002m</t>
  </si>
  <si>
    <t>Дифференцированный подсчет лейкоцитов (лейкоцитарная формула), микроскопия</t>
  </si>
  <si>
    <t>A12.05.122.2m</t>
  </si>
  <si>
    <t>Просмотр мазка крови для анализа аномалий морфологии эритроцитов, тромбоцитов и лейкоцитов, микроскопия</t>
  </si>
  <si>
    <t>B03.016.002.1m</t>
  </si>
  <si>
    <t>Общий (клинический) анализ крови популяции 3-diff</t>
  </si>
  <si>
    <t xml:space="preserve">Дифференцированный подсчет лейкоцитов (лейкоцитарная формула) автоматический анализатор </t>
  </si>
  <si>
    <t>Исследование скорости оседания эритроцитов, метод Панченкова</t>
  </si>
  <si>
    <t>A12.05.005m</t>
  </si>
  <si>
    <t>A12.05.005.001m</t>
  </si>
  <si>
    <t>A12.05.007.5.2m</t>
  </si>
  <si>
    <t>Определение антиэритроцитарных антител (качественное исследование) на плоскости</t>
  </si>
  <si>
    <t>A12.06.027m</t>
  </si>
  <si>
    <t>A12.06.027.001m</t>
  </si>
  <si>
    <t>A12.06.043.001m</t>
  </si>
  <si>
    <t>A12.06.043.002m</t>
  </si>
  <si>
    <t>A09.05.185m</t>
  </si>
  <si>
    <t>A09.05.185.001m</t>
  </si>
  <si>
    <t>A09.05.185.002m</t>
  </si>
  <si>
    <t>A09.05.185.003m</t>
  </si>
  <si>
    <t>A09.05.185.004m</t>
  </si>
  <si>
    <t>A09.05.185.005m</t>
  </si>
  <si>
    <t>A09.05.185.006m</t>
  </si>
  <si>
    <t>A09.05.187m</t>
  </si>
  <si>
    <t>A12.05.008m</t>
  </si>
  <si>
    <t>A12.05.009m</t>
  </si>
  <si>
    <t>A12.05.007.4.1m</t>
  </si>
  <si>
    <t xml:space="preserve">Определение фенотипа по антигенам системы резус и Келл (количественное исследование) гелевыми картами </t>
  </si>
  <si>
    <t>A26.30.004.001m</t>
  </si>
  <si>
    <t>A26.30.004.002m</t>
  </si>
  <si>
    <t>A26.30.004.006m</t>
  </si>
  <si>
    <t>A26.30.004.014m</t>
  </si>
  <si>
    <t>A26.30.004.015m</t>
  </si>
  <si>
    <t>A26.26.022m</t>
  </si>
  <si>
    <t>A26.21.022m</t>
  </si>
  <si>
    <t>A26.21.024m</t>
  </si>
  <si>
    <t>A26.21.055m</t>
  </si>
  <si>
    <t>A26.21.021m</t>
  </si>
  <si>
    <t>A26.21.020m</t>
  </si>
  <si>
    <t>A26.21.025m</t>
  </si>
  <si>
    <t>A26.21.008m</t>
  </si>
  <si>
    <t>A26.21.004m</t>
  </si>
  <si>
    <t>A26.20.017m</t>
  </si>
  <si>
    <t>A26.21.047m</t>
  </si>
  <si>
    <t>A26.20.002m</t>
  </si>
  <si>
    <t>A26.21.002m</t>
  </si>
  <si>
    <t>A26.20.007m</t>
  </si>
  <si>
    <t>A26.02.003m</t>
  </si>
  <si>
    <t>A26.07.002m</t>
  </si>
  <si>
    <t>A26.07.003m</t>
  </si>
  <si>
    <t>A26.07.004m</t>
  </si>
  <si>
    <t>A26.08.007m</t>
  </si>
  <si>
    <t>A26.08.010m</t>
  </si>
  <si>
    <t>A26.08.015m</t>
  </si>
  <si>
    <t>A26.08.015.001m</t>
  </si>
  <si>
    <t>A26.08.018m</t>
  </si>
  <si>
    <t>A26.09.014m</t>
  </si>
  <si>
    <t>A26.10.002m</t>
  </si>
  <si>
    <t>A26.14.003m</t>
  </si>
  <si>
    <t>A26.20.021.001m</t>
  </si>
  <si>
    <t>A26.21.006.001m</t>
  </si>
  <si>
    <t>A26.23.007m</t>
  </si>
  <si>
    <t>A26.30.002m</t>
  </si>
  <si>
    <t>A09.06.001m</t>
  </si>
  <si>
    <t>A26.20.048m</t>
  </si>
  <si>
    <t>A26.05.007.001m</t>
  </si>
  <si>
    <t>A26.19.036m</t>
  </si>
  <si>
    <t>A26.19.037m</t>
  </si>
  <si>
    <t>A26.19.038m</t>
  </si>
  <si>
    <t>A26.19.039m</t>
  </si>
  <si>
    <t>A26.19.040m</t>
  </si>
  <si>
    <t>A26.19.041m</t>
  </si>
  <si>
    <t>A26.19.042m</t>
  </si>
  <si>
    <t>A26.19.043m</t>
  </si>
  <si>
    <t>A26.19.009m</t>
  </si>
  <si>
    <t>A26.19.080m</t>
  </si>
  <si>
    <t>A26.19.001m</t>
  </si>
  <si>
    <t>A26.19.003m</t>
  </si>
  <si>
    <t>A26.19.004m</t>
  </si>
  <si>
    <t>A26.19.006m</t>
  </si>
  <si>
    <t>A26.19.008m</t>
  </si>
  <si>
    <t>A26.19.085m</t>
  </si>
  <si>
    <t>A26.19.045.001m</t>
  </si>
  <si>
    <t>A26.19.078m</t>
  </si>
  <si>
    <t>A26.19.079m</t>
  </si>
  <si>
    <t>A26.19.082m</t>
  </si>
  <si>
    <t>A26.05.016.001m</t>
  </si>
  <si>
    <t>A26.01.010m</t>
  </si>
  <si>
    <t>A26.01.013.001m</t>
  </si>
  <si>
    <t>A26.01.014.001m</t>
  </si>
  <si>
    <t>A26.02.004m</t>
  </si>
  <si>
    <t>A26.04.007m</t>
  </si>
  <si>
    <t>A26.07.006m</t>
  </si>
  <si>
    <t>A26.08.009m</t>
  </si>
  <si>
    <t>A26.08.009.001m</t>
  </si>
  <si>
    <t>A26.09.030m</t>
  </si>
  <si>
    <t>A26.10.004.001m</t>
  </si>
  <si>
    <t>A26.20.016m</t>
  </si>
  <si>
    <t>A26.23.013m</t>
  </si>
  <si>
    <t>A26.28.007m</t>
  </si>
  <si>
    <t>A26.30.003m</t>
  </si>
  <si>
    <t>A26.05.006m</t>
  </si>
  <si>
    <t>A26.20.004m</t>
  </si>
  <si>
    <t>A26.20.005m</t>
  </si>
  <si>
    <t>A26.20.005.001m</t>
  </si>
  <si>
    <t>A26.21.004.001m</t>
  </si>
  <si>
    <t>A26.09.046.001m</t>
  </si>
  <si>
    <t>A26.09.047.001m</t>
  </si>
  <si>
    <t>A26.21.023.001m</t>
  </si>
  <si>
    <t>A26.20.008m</t>
  </si>
  <si>
    <t>A26.01.001m</t>
  </si>
  <si>
    <t>A26.01.001.001m</t>
  </si>
  <si>
    <t>A26.01.002m</t>
  </si>
  <si>
    <t>A26.01.003m</t>
  </si>
  <si>
    <t>A26.01.004m</t>
  </si>
  <si>
    <t>A26.02.001m</t>
  </si>
  <si>
    <t>A26.03.001m</t>
  </si>
  <si>
    <t>A26.04.004m</t>
  </si>
  <si>
    <t>A26.07.005m</t>
  </si>
  <si>
    <t>A26.08.001.001m</t>
  </si>
  <si>
    <t>A26.08.003m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</si>
  <si>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микроорганизмы, автоматическое исследование, окрашивание </t>
  </si>
  <si>
    <t>A26.08.006.2m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</si>
  <si>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микроорганизмы, автоматическое исследование, окрашивание  </t>
  </si>
  <si>
    <t>A26.09.010m</t>
  </si>
  <si>
    <t>A26.09.012m</t>
  </si>
  <si>
    <t>A26.09.015m</t>
  </si>
  <si>
    <t>A26.10.003m</t>
  </si>
  <si>
    <t>A26.14.002m</t>
  </si>
  <si>
    <t>A26.21.026m</t>
  </si>
  <si>
    <t>A26.23.002m</t>
  </si>
  <si>
    <t>A26.23.006m</t>
  </si>
  <si>
    <t>A26.25.001m</t>
  </si>
  <si>
    <t>A26.26.004m</t>
  </si>
  <si>
    <t>A26.26.006m</t>
  </si>
  <si>
    <t>A26.26.011m</t>
  </si>
  <si>
    <t>A26.28.003m</t>
  </si>
  <si>
    <t>A26.30.009m</t>
  </si>
  <si>
    <t>A26.30.004.003m</t>
  </si>
  <si>
    <t>A26.30.004.005m</t>
  </si>
  <si>
    <t>A26.05.006.001m</t>
  </si>
  <si>
    <t>A26.30.004.004m</t>
  </si>
  <si>
    <t>A26.05.001.001m</t>
  </si>
  <si>
    <t>A26.05.011.001m</t>
  </si>
  <si>
    <t>A26.19.001.001m</t>
  </si>
  <si>
    <t>A26.19.003.001m</t>
  </si>
  <si>
    <t>A26.30.001m</t>
  </si>
  <si>
    <t>A26.30.006m</t>
  </si>
  <si>
    <t>A26.30.036.001m</t>
  </si>
  <si>
    <t>A26.30.036.002m</t>
  </si>
  <si>
    <t>A26.30.036.003m</t>
  </si>
  <si>
    <t>A12.09.010m</t>
  </si>
  <si>
    <t>A12.09.010.001m</t>
  </si>
  <si>
    <t>A12.20.001m</t>
  </si>
  <si>
    <t>A12.21.001m</t>
  </si>
  <si>
    <t>A12.21.005m</t>
  </si>
  <si>
    <t>A12.28.015m</t>
  </si>
  <si>
    <t>A26.01.011m</t>
  </si>
  <si>
    <t>A26.01.015m</t>
  </si>
  <si>
    <t>A26.01.019m</t>
  </si>
  <si>
    <t>A26.05.009m</t>
  </si>
  <si>
    <t>A26.08.002m</t>
  </si>
  <si>
    <t>A26.09.001m</t>
  </si>
  <si>
    <t>A26.09.021m</t>
  </si>
  <si>
    <t>A26.09.027m</t>
  </si>
  <si>
    <t>A26.09.028m</t>
  </si>
  <si>
    <t>A26.19.010m</t>
  </si>
  <si>
    <t>A26.19.011m</t>
  </si>
  <si>
    <t>A26.20.001m</t>
  </si>
  <si>
    <t>A26.20.006m</t>
  </si>
  <si>
    <t>A26.20.015m</t>
  </si>
  <si>
    <t>A26.20.017.001m</t>
  </si>
  <si>
    <t>A26.21.001m</t>
  </si>
  <si>
    <t>A26.23.001.001m</t>
  </si>
  <si>
    <t>A26.25.002m</t>
  </si>
  <si>
    <t>A26.26.001m</t>
  </si>
  <si>
    <t>A26.26.005m</t>
  </si>
  <si>
    <t>A26.26.010m</t>
  </si>
  <si>
    <t>A26.26.023m</t>
  </si>
  <si>
    <t>A09.09.005m</t>
  </si>
  <si>
    <t>A26.19.013m</t>
  </si>
  <si>
    <t>A12.06.003m</t>
  </si>
  <si>
    <t>A12.09.012m</t>
  </si>
  <si>
    <t>B03.016.010m</t>
  </si>
  <si>
    <t>B03.053.002m</t>
  </si>
  <si>
    <t>A12.05.122.1m</t>
  </si>
  <si>
    <t>Просмотр мазка крови для анализа аномалий морфологии эритроцитов, тромбоцитов и лейкоцитов, автоматический анализатор без уточнения типа</t>
  </si>
  <si>
    <t>A08.01.002m</t>
  </si>
  <si>
    <t>A08.04.004m</t>
  </si>
  <si>
    <t>A08.08.002m</t>
  </si>
  <si>
    <t>A08.09.003m</t>
  </si>
  <si>
    <t>A08.09.008m</t>
  </si>
  <si>
    <t>A08.16.006m</t>
  </si>
  <si>
    <t>A08.16.007m</t>
  </si>
  <si>
    <t>A08.17.002m</t>
  </si>
  <si>
    <t>A08.18.002m</t>
  </si>
  <si>
    <t>A08.19.003m</t>
  </si>
  <si>
    <t>A08.19.004m</t>
  </si>
  <si>
    <t>A08.20.004m</t>
  </si>
  <si>
    <t>A08.20.012m</t>
  </si>
  <si>
    <t>A08.20.015m</t>
  </si>
  <si>
    <t>A08.20.019m</t>
  </si>
  <si>
    <t>A08.22.004m</t>
  </si>
  <si>
    <t>A08.22.005m</t>
  </si>
  <si>
    <t>A08.26.007m</t>
  </si>
  <si>
    <t>A08.30.028m</t>
  </si>
  <si>
    <t>A08.28.012m</t>
  </si>
  <si>
    <t>A12.05.030m</t>
  </si>
  <si>
    <t>B03.016.012m</t>
  </si>
  <si>
    <t>B03.016.013m</t>
  </si>
  <si>
    <t>A09.05.034.2m</t>
  </si>
  <si>
    <t>A09.05.030m</t>
  </si>
  <si>
    <t>A09.05.031m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</si>
  <si>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</si>
  <si>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</si>
  <si>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</si>
  <si>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</si>
  <si>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</si>
  <si>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</si>
  <si>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</si>
  <si>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</si>
  <si>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Тарифы на оплату диспансеризации определенных групп взрослого населения                 
(в соответствии с Приказом Минздрава России от 27 апреля 2021 г. № 404н)</t>
  </si>
  <si>
    <t>Тарифы на оплату при прохождении несовершеннолетними профилактических медицинских осмотров (в соответствии с Приказом Минздава России от 10.08.2017 №514н)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</si>
  <si>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27.04.2021 №404н (1 этап).</t>
  </si>
  <si>
    <t>2.67.960.4</t>
  </si>
  <si>
    <t>A06.03.061</t>
  </si>
  <si>
    <t>*** Не используется как самостоятельная услуга, используется исключительно в сочетании со следующими услугами:</t>
  </si>
  <si>
    <t>Обращение по поводу заболевания к фельдшеру (специалисту со средним медицинским образованием), ведущему самостоятельный прием (прием в Фапе)</t>
  </si>
  <si>
    <t>Прием (осмотр, консультация) фельдшером (специалистом со средним медицинским образованием), ведущим самостоятельный прием (прием в Фапе)</t>
  </si>
  <si>
    <t>2.71.960.1</t>
  </si>
  <si>
    <t>Обращение по поводу заболевания к врачу гериатру</t>
  </si>
  <si>
    <t>2.41.960.1</t>
  </si>
  <si>
    <t>Посещение врача по неотложной медицинской помощи в амбулаторно-поликлиническом отделении*</t>
  </si>
  <si>
    <t>Посещение фельдшера по неотложной медицинской помощи*</t>
  </si>
  <si>
    <t>2.67.960.3C</t>
  </si>
  <si>
    <t>A12.10.001.1C</t>
  </si>
  <si>
    <t>3.1 Профилактические</t>
  </si>
  <si>
    <t>3.2 Профессиональная гигиена</t>
  </si>
  <si>
    <t>3.3 Физиотерапия в стоматологии</t>
  </si>
  <si>
    <t>3.2. Профилактические Профессиональная гигиена</t>
  </si>
  <si>
    <t>3.3. Профилактические Физиотерапия в стоматологии</t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</si>
  <si>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</si>
  <si>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</si>
  <si>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</si>
  <si>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не менее 10 посещений</t>
  </si>
  <si>
    <t>не менее 5 посещений</t>
  </si>
  <si>
    <t>A03.16.001v</t>
  </si>
  <si>
    <t>A03.09.001v</t>
  </si>
  <si>
    <t>A03.18.001v</t>
  </si>
  <si>
    <t xml:space="preserve"> 2 Врач-стоматолог имеет право лишь интерпретировать снимки, но не делать их описание (приказ Минтруда России "Об утверждении </t>
  </si>
  <si>
    <t>5 Профессиональная гигиена полости рта может производиться при первичном, повторном и диспансерном приемах до 4-х раз в год в сочетании с любыми кодами МКБ-10 при лечении заболеваний твердых тканей зубов, в том числе при наличии зубных отложений, наростов на зубах</t>
  </si>
  <si>
    <t>9, 17</t>
  </si>
  <si>
    <t>9</t>
  </si>
  <si>
    <t>7 Включает препарирование, удаление размягченного и пигментированного дентина, формирование кариозной полости, финирование, медикаментозную обработку, пломбирование полости, полирование пломбы</t>
  </si>
  <si>
    <t>8 Трех зубов. Возможно применение для 6 зубов на одной челюсти в одно посещение</t>
  </si>
  <si>
    <t>9, 19</t>
  </si>
  <si>
    <t>20</t>
  </si>
  <si>
    <t>16 По показаниям при первичном, профилактическом и диспансерном приемах после определения гигиенических индексов, но не более двух раз в год</t>
  </si>
  <si>
    <t>1. Первичный прием - обращение пациента в первый раз в текущем календарном году, применяется однократно</t>
  </si>
  <si>
    <t>2. Повторный прием - повторное обращение пациента в текущем календарном году, применяется без ограничения при каждом повторном обращении пациента</t>
  </si>
  <si>
    <t>7. Зуботехническая часть ортодонтических работ включена в стоимость ортодонтичесикх аппаратов (пластин)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</si>
  <si>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21.04.2022 № 275н)</t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</si>
  <si>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27 апреля 2021 г. № 404н)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</si>
  <si>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</si>
  <si>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21.04.2022 № 275н (1 этап).</t>
  </si>
  <si>
    <t>A27.30.008av</t>
  </si>
  <si>
    <t>A27.30.016av</t>
  </si>
  <si>
    <t>A27.30.006av</t>
  </si>
  <si>
    <t>A27.30.007av</t>
  </si>
  <si>
    <t>A27.05.048av</t>
  </si>
  <si>
    <t>A27.30.008avC</t>
  </si>
  <si>
    <t>A27.30.016avC</t>
  </si>
  <si>
    <t>A27.30.006avC</t>
  </si>
  <si>
    <t>A27.30.007avC</t>
  </si>
  <si>
    <t>A27.05.048avC</t>
  </si>
  <si>
    <t>2.67.960.4C</t>
  </si>
  <si>
    <t>A03.16.001vC</t>
  </si>
  <si>
    <t>A03.09.001vC</t>
  </si>
  <si>
    <t>A03.18.001vC</t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</si>
  <si>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</si>
  <si>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</si>
  <si>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t>Описание и интерпретация изображений компьютерной томографии (в том числе оптической когерентой), в том числе повторное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</si>
  <si>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</si>
  <si>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</si>
  <si>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</si>
  <si>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</si>
  <si>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</si>
  <si>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</si>
  <si>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</si>
  <si>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r>
  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</si>
  <si>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r>
  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</si>
  <si>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Внутривенная анестезия**</t>
  </si>
  <si>
    <r>
      <t>Электрокардиография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</si>
  <si>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Скрининг онкогинекологических заболеваний (до 35 лет)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</si>
  <si>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</si>
  <si>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</si>
  <si>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</si>
  <si>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</si>
  <si>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</si>
  <si>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</si>
  <si>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</si>
  <si>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</si>
  <si>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</si>
  <si>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</si>
  <si>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</si>
  <si>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t>18,24,30</t>
  </si>
  <si>
    <t>2.10.661.1</t>
  </si>
  <si>
    <t>2.10.661.1.m</t>
  </si>
  <si>
    <t>2.10.658.2.m</t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</si>
  <si>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</si>
  <si>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 xml:space="preserve">B04.000.001 </t>
  </si>
  <si>
    <t>Диспансерное наблюдение взрослого</t>
  </si>
  <si>
    <t xml:space="preserve">B04.000.002 </t>
  </si>
  <si>
    <t>Диспансерное наблюдение детей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</si>
  <si>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</si>
  <si>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t>B05.023.002.1pd</t>
  </si>
  <si>
    <t>B05.023.002.1pv</t>
  </si>
  <si>
    <t>B05.050.004.1pd</t>
  </si>
  <si>
    <t>B05.050.004.1pv</t>
  </si>
  <si>
    <t>B05.015.002.1pd</t>
  </si>
  <si>
    <t>B05.015.002.1pv</t>
  </si>
  <si>
    <t>B05.000.001pd</t>
  </si>
  <si>
    <t>B05.000.001pv</t>
  </si>
  <si>
    <t>B05.029.001pd</t>
  </si>
  <si>
    <t>B05.031.001pd</t>
  </si>
  <si>
    <t>B05.028.001.1pd</t>
  </si>
  <si>
    <t>B05.023.002pd</t>
  </si>
  <si>
    <t>B05.057.011pd</t>
  </si>
  <si>
    <t>B05.027.001.1pd</t>
  </si>
  <si>
    <t>B05.027.001.1pv</t>
  </si>
  <si>
    <t>B05.027.001.2pd</t>
  </si>
  <si>
    <t>B05.027.001.2pv</t>
  </si>
  <si>
    <t>B05.014.002.1pd</t>
  </si>
  <si>
    <t>B05.014.002.1pv</t>
  </si>
  <si>
    <r>
      <rPr>
        <vertAlign val="superscript"/>
        <sz val="12"/>
        <color rgb="FF000000"/>
        <rFont val="Times New Roman"/>
        <family val="1"/>
        <charset val="204"/>
      </rPr>
      <t xml:space="preserve">2 </t>
    </r>
    <r>
      <rPr>
        <sz val="12"/>
        <color indexed="8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</si>
  <si>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r>
      <t>Ультразвуковое исследование сердца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</si>
  <si>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</si>
  <si>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</si>
  <si>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</si>
  <si>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Ультразвуковая допплерография вен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</si>
  <si>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вен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</si>
  <si>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аорты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</si>
  <si>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</si>
  <si>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Дуплексное сканирование артерий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</si>
  <si>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</si>
  <si>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</si>
  <si>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</si>
  <si>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</si>
  <si>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</si>
  <si>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</si>
  <si>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</si>
  <si>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Цитологическое исследование мазка костного мозга (миелограмма)*</t>
  </si>
  <si>
    <t>Цитологическое исследование соскоба шейки матки методом жидкостной цитологии*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</si>
  <si>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</si>
  <si>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</si>
  <si>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t>Рентгеноденситометрия*</t>
  </si>
  <si>
    <r>
      <t>Дуплексное сканирование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</si>
  <si>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</si>
  <si>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Дуплексное сканирование коронарных сосудов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</si>
  <si>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Триплексное сканирование вен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</si>
  <si>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Магнитно-резонансная томография*</t>
  </si>
  <si>
    <r>
      <t>Магнитно-резонансная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</si>
  <si>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Магнитно-резонансная томография  без контрастного усиления (не включая стоимость описания и интерпретации изображений)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</si>
  <si>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</t>
  </si>
  <si>
    <t>Компьютерная томография грудной клетки без контрастного усиления (не включая стоимость описания и интерпретации изображений)</t>
  </si>
  <si>
    <t>Компьютерная томография легких без контрастного усиления (не включая стоимость описания и интерпретации изображений)</t>
  </si>
  <si>
    <t>Компьютерная томография без контрастного усиления (не включая стоимость описания и интерпретации изображений)</t>
  </si>
  <si>
    <r>
      <t>Компьютерная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</si>
  <si>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Сцинтиграфические исследования*</t>
  </si>
  <si>
    <t>2.10.658.2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</si>
  <si>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</si>
  <si>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</si>
  <si>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</si>
  <si>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2.10.950.3m</t>
  </si>
  <si>
    <t>2.10.950.4m</t>
  </si>
  <si>
    <t>A07.30.016</t>
  </si>
  <si>
    <t>A07.30.016.2</t>
  </si>
  <si>
    <t>A07.30.016.3</t>
  </si>
  <si>
    <t>A07.30.016.4</t>
  </si>
  <si>
    <t>A07.30.016.5</t>
  </si>
  <si>
    <t>A07.30.016.6</t>
  </si>
  <si>
    <t>A07.30.016.7</t>
  </si>
  <si>
    <t>A07.30.016.8</t>
  </si>
  <si>
    <t>A07.30.016.9</t>
  </si>
  <si>
    <t>Позитронно-эмиссионная томография совмещенный с КТ</t>
  </si>
  <si>
    <r>
      <t>ПЭТ КТ без контраста*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</si>
  <si>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фтордезоксиглюкозы (18F-FDG)*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</si>
  <si>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фторэстрадиола (18F-FES)*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</si>
  <si>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фторэтилтирозина (18F-FET)*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</si>
  <si>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фтор-PSMA (18F-PSMA)*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</si>
  <si>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C-холина)*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</si>
  <si>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F-холина)*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</si>
  <si>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С-метионина)*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</si>
  <si>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F-фтородопы DOPA)*</t>
    </r>
    <r>
      <rPr>
        <vertAlign val="superscript"/>
        <sz val="10"/>
        <color theme="1"/>
        <rFont val="Times New Roman"/>
        <family val="1"/>
        <charset val="204"/>
      </rPr>
      <t>1</t>
    </r>
  </si>
  <si>
    <t>&lt;***&gt; Услуги оформляются на исполнителя и включаются в ТАП (случай лечения) врача</t>
  </si>
  <si>
    <t>А16.07.002.009V</t>
  </si>
  <si>
    <t>А16.07.002.009D</t>
  </si>
  <si>
    <r>
      <t>4 Одного квадранта, осуществляется одномоментно на все 4 квадранта.</t>
    </r>
    <r>
      <rPr>
        <sz val="11"/>
        <color rgb="FF00B050"/>
        <rFont val="Times New Roman"/>
        <family val="1"/>
        <charset val="204"/>
      </rPr>
      <t xml:space="preserve"> </t>
    </r>
  </si>
  <si>
    <t>3. Диспасенрный прием - обращение пациента в текущем календарном году при наличии «Контрольной карты диспансерного наблюдения» (Ф №030/у) до 4-х рах в год.</t>
  </si>
  <si>
    <t>Посещение школы сахарного диабета (взрослые с сахарным диабетом 1 типа)</t>
  </si>
  <si>
    <t>Посещение школы сахарного диабета (взрослые с сахарным диабетом 2 типа)</t>
  </si>
  <si>
    <t>Посещение школы сахарного диабета (дети и подростки с сахарным диабетом)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</si>
  <si>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1</t>
    </r>
  </si>
  <si>
    <t>1 - продолжительность одного посещения 4 часа</t>
  </si>
  <si>
    <t>2 - продолжительность одного посещения 3 часа</t>
  </si>
  <si>
    <t>3 - продолжительность одного посещения 2 часа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</si>
  <si>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2</t>
    </r>
  </si>
  <si>
    <r>
      <t>не менее 10 посещений</t>
    </r>
    <r>
      <rPr>
        <vertAlign val="superscript"/>
        <sz val="10"/>
        <rFont val="Times New Roman"/>
        <family val="1"/>
        <charset val="204"/>
      </rPr>
      <t>3</t>
    </r>
  </si>
  <si>
    <t>B04.012.001.1</t>
  </si>
  <si>
    <t>B04.012.001.2</t>
  </si>
  <si>
    <t>B04.012.001.3</t>
  </si>
  <si>
    <t>A06.07.010V***</t>
  </si>
  <si>
    <t>A06.07.010D***</t>
  </si>
  <si>
    <t>A06.07.003V***</t>
  </si>
  <si>
    <t>A06.07.003D***</t>
  </si>
  <si>
    <t>А23.07.002.027D***</t>
  </si>
  <si>
    <t>A23.07.001.002D***</t>
  </si>
  <si>
    <t>A23.07.002.037D***</t>
  </si>
  <si>
    <t>A23.07.002.045D***</t>
  </si>
  <si>
    <t>A23.07.002.073D***</t>
  </si>
  <si>
    <t>A23.07.002.051D***</t>
  </si>
  <si>
    <t>A23.07.002.055D***</t>
  </si>
  <si>
    <t>A23.07.002.058D***</t>
  </si>
  <si>
    <t>A23.07.002.059D***</t>
  </si>
  <si>
    <t>A23.07.002.060D***</t>
  </si>
  <si>
    <t>&lt;*&gt; Включает препарирование, формирование кариозной полости и медикаментозную обработку</t>
  </si>
  <si>
    <r>
      <t xml:space="preserve">1 При первичном приеме (в том числе у гигиениста стоматологического в сочетании с диагнозом Z01.2), </t>
    </r>
    <r>
      <rPr>
        <sz val="11"/>
        <color theme="1"/>
        <rFont val="Times New Roman"/>
        <family val="1"/>
        <charset val="204"/>
      </rPr>
      <t>при профилактическом приеме перед обучением гигиене, суммарно не более 2-х раз в год</t>
    </r>
  </si>
  <si>
    <t>профессионального стандарта "Врач-стоматолог" № 227н от 10.05.2016).</t>
  </si>
  <si>
    <t>14 В области двух-трех зубов. Не более двух услуг в одно посещение</t>
  </si>
  <si>
    <t>15 При диагнозе К06.8 "Другие уточненные изменения десны и беззубого альвеолярного края. Экзостоз челюсти" В области одного зуба, применяется в области  одной челюсти  (до 16-ти зубов) за одно посещение</t>
  </si>
  <si>
    <t>19 Применяется при лечении заболеваний пародонта в области одного зуба, но не более 8  услуг за одно посещение, курсом до 4-х раз в год</t>
  </si>
  <si>
    <t>20 Применяется после удаления наддесневых и поддесневых зубных отложений однократно.</t>
  </si>
  <si>
    <t>4. Профилактический прием – обращение пациента в текущем календарном году, приеменение возможно 4 раза в год. При диагнозе Z01.2 "Стоматологическое обследование, применение возможно 2 раза в год (с целью выявления заболеваний). При диагнозе Z02.7 "Обращение в связи с получением медицинских документов, применение возможно 2 раза в год.</t>
  </si>
  <si>
    <t>8. Гигиенист стоматологический может использовать услугу "Прием (осмотр, консультация) гигиениста стоматологического первичный" с диагнозом Z01.2. Может оказывать услуги в соответствии с профессиональным стандартом, утвержденным приказом Минтруд России от 31.07.2020 № 469н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</si>
  <si>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</si>
  <si>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</si>
  <si>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</si>
  <si>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A03.01.001.F5</t>
  </si>
  <si>
    <t>A03.01.001.F10</t>
  </si>
  <si>
    <t>A03.01.001.FK</t>
  </si>
  <si>
    <t>A03.01.001.F5C</t>
  </si>
  <si>
    <t>A03.01.001.F10C</t>
  </si>
  <si>
    <t>A03.01.001.FKC</t>
  </si>
  <si>
    <t>Осмотр специалиста</t>
  </si>
  <si>
    <t>Консультация специалиста</t>
  </si>
  <si>
    <t>Клинический анализ крови</t>
  </si>
  <si>
    <t>Биохимический анализ крови</t>
  </si>
  <si>
    <t>Тропониновый тест</t>
  </si>
  <si>
    <t>Исследование КЩС</t>
  </si>
  <si>
    <t>Рентгенография 1 области</t>
  </si>
  <si>
    <t>Компьютерная томография 1 области</t>
  </si>
  <si>
    <t>Ультразвуковое исследование 1 области</t>
  </si>
  <si>
    <t>Медикаментозная терапия перорально</t>
  </si>
  <si>
    <t>Медикаментозная терапия внутримышечно</t>
  </si>
  <si>
    <t>Медикаментозная терапия внутривенно</t>
  </si>
  <si>
    <t>Гипсовая иммобилизация</t>
  </si>
  <si>
    <t>Неинвазивная репозиция отломков</t>
  </si>
  <si>
    <t>Лапароцентез</t>
  </si>
  <si>
    <t>Плевроцентез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</si>
  <si>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</si>
  <si>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>B01.047PO</t>
  </si>
  <si>
    <t>B01.047.101PO</t>
  </si>
  <si>
    <t>B01.047.102PO</t>
  </si>
  <si>
    <t>B03.016.002PO</t>
  </si>
  <si>
    <t xml:space="preserve">B03.016.004PO   </t>
  </si>
  <si>
    <t>A09.05.193PO</t>
  </si>
  <si>
    <t>B03.016.011PO</t>
  </si>
  <si>
    <t>A06.02.000PO</t>
  </si>
  <si>
    <t>A06.01.000PO</t>
  </si>
  <si>
    <t>A04.01.000PO</t>
  </si>
  <si>
    <t>A11.09.007PO</t>
  </si>
  <si>
    <t>A11.02.002PO</t>
  </si>
  <si>
    <t>A11.30.001PO</t>
  </si>
  <si>
    <t>A16.09.001PO</t>
  </si>
  <si>
    <t>B01.057PO</t>
  </si>
  <si>
    <t>B01.057.101PO</t>
  </si>
  <si>
    <t>B01.057.102PO</t>
  </si>
  <si>
    <t xml:space="preserve">A11.12.003PO  </t>
  </si>
  <si>
    <t>B01.050PO</t>
  </si>
  <si>
    <t>B01.050.101PO</t>
  </si>
  <si>
    <t>B01.050.102PO</t>
  </si>
  <si>
    <t>A15.03.000PO</t>
  </si>
  <si>
    <t>A16.03.034PO</t>
  </si>
  <si>
    <t>B01.001PO</t>
  </si>
  <si>
    <t>B01.001.101PO</t>
  </si>
  <si>
    <t>B01.001.102PO</t>
  </si>
  <si>
    <t>3 Проводится с помощью аппаратов "ВизиЛайт", "АФС" или их аналогов. Проводится при первичном приеме у гигиенистов стоматологических в сочетании с диагнозом Z01.2, при профилактическом, первичном, диспансерном приеме зубных врачей, при профилактическом, первичном, диспансерном приеме врачей специалистов до двух раз в год</t>
  </si>
  <si>
    <t>9. В один день допускается прием пациента специалистами разного профиля. Допускается оформление более одного талона амбулаторного приема (ТАП) в течение одного дня в случае обращения пациента к специалистам разного профиля.</t>
  </si>
  <si>
    <t>Прием (осмотр, консультация) врача приемного отделения (детское население)</t>
  </si>
  <si>
    <t>B01.047.007.1D</t>
  </si>
  <si>
    <t>B01.047.007.1V</t>
  </si>
  <si>
    <t>* Применяется в том числе при оказании медицинской помощи на станциях скорой медицинской помощи</t>
  </si>
  <si>
    <t>Прием (осмотр, консультация) врача приемного отделения (взрослое население)</t>
  </si>
  <si>
    <t>A13.29.009.3.1P</t>
  </si>
  <si>
    <t>A13.29.009.3.1F</t>
  </si>
  <si>
    <t>Консультация врача с применением телемедицинских технологий (фельдшер - пациент, за исключением косультации с применением телемедицинских технологий в Фапе)1</t>
  </si>
  <si>
    <t>Консультация врача с применением телемедицинских технологий (фельдшер - пациент, консультация с применением телемедицинских технологий в Фапе)1</t>
  </si>
  <si>
    <t>A13.29.009.4.1P</t>
  </si>
  <si>
    <t>A13.29.009.4.1F</t>
  </si>
  <si>
    <r>
      <t>Дистанционное наблюдение за пациентом (фельдшер-пациент, за исключением дистанционного наблюдения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</si>
  <si>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(фельдшер-пациент, дистанционное наблюдение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</si>
  <si>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</si>
  <si>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 xml:space="preserve">Коэффициент половозрастного состава прикрепленного населения 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</si>
  <si>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</si>
  <si>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</si>
  <si>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</si>
  <si>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</si>
  <si>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Регистрация электрической активности в точках акупунктуры</t>
  </si>
  <si>
    <t>Биорезонансная терапия в рефлексотерапии</t>
  </si>
  <si>
    <t>Программирование аппарата</t>
  </si>
  <si>
    <t>Обучение работе на аппарате</t>
  </si>
  <si>
    <t>Выдача / возврат аппарата</t>
  </si>
  <si>
    <t>Прием (осмотр, консультация) врача-аллерголога-иммунолога первичный</t>
  </si>
  <si>
    <t>Взятие крови из периферической вены</t>
  </si>
  <si>
    <t>Общий (клинический) анализ крови развернутый</t>
  </si>
  <si>
    <t>Исследование уровня общего белка в крови</t>
  </si>
  <si>
    <t>Исследование уровня альбумина в крови</t>
  </si>
  <si>
    <t>Исследование уровня мочевины в крови</t>
  </si>
  <si>
    <t>Определение уровня креатинина в крови</t>
  </si>
  <si>
    <t>Определение активности аспартат-аминотрансферазы в крови</t>
  </si>
  <si>
    <t>Определение активности аланин-аминотрансферазы в крови</t>
  </si>
  <si>
    <t>Определение активности гамма-глутамилтрансферазы в крови</t>
  </si>
  <si>
    <t>Определение активности лактатдегидрогеназы в крови</t>
  </si>
  <si>
    <t>Определение уровня общего билирубина в крови</t>
  </si>
  <si>
    <t>Исследование уровня C-реактивного белка в сыворотке крови</t>
  </si>
  <si>
    <t>Исследование уровня иммуноглобулина A в крови</t>
  </si>
  <si>
    <t>Исследование уровня иммуноглобулина М в крови</t>
  </si>
  <si>
    <t>Исследование уровня иммуноглобулина G в крови</t>
  </si>
  <si>
    <t>Исследование уровня железа сыворотки крови</t>
  </si>
  <si>
    <t>Исследование уровня ферритина в крови</t>
  </si>
  <si>
    <t>Прием (осмотр, консультация) врача-аллерголога-иммунолога повторный/Консультация врача с применением телемедицинских технологий (врач - пациент)</t>
  </si>
  <si>
    <t>Общий (клинический) анализ крови</t>
  </si>
  <si>
    <t>Исследование уровня иммуноглобулина Е в крови</t>
  </si>
  <si>
    <t>Эпителиальная смесь (e1-e5-e6-e87-e88), IgE эпителий кошки, перхоть собаки, эпителий морской свинки, эпителий и белки крысы, эпителий и белки мыши</t>
  </si>
  <si>
    <t>** Оплата комплексного приема осуществляется при проведении не менее 70% от суммарной частоты применения всех входящих в него уникальных услуг. Учет входящих в комплексный прием уникальных услуг более одного раза недопустим.</t>
  </si>
  <si>
    <t>B01.041</t>
  </si>
  <si>
    <t>Биорезонансная терапия в рефлексотерапии (4 сеанса БРТ) НА ДОМУ</t>
  </si>
  <si>
    <t>Биорезонансная терапия в рефлексотерапии (8 сеансов БРТ) НА ДОМУ</t>
  </si>
  <si>
    <t>Биорезонансная терапия в рефлексотерапии (12 сеансов БРТ) НА ДОМУ</t>
  </si>
  <si>
    <t>B01.041.4</t>
  </si>
  <si>
    <t>B01.041.8</t>
  </si>
  <si>
    <t>B01.041.12</t>
  </si>
  <si>
    <t>B01.041.D4</t>
  </si>
  <si>
    <t>B01.041AP</t>
  </si>
  <si>
    <t>B01.041AL</t>
  </si>
  <si>
    <t>B01.041AR</t>
  </si>
  <si>
    <t>B01.041.D8</t>
  </si>
  <si>
    <t>B01.041.D12</t>
  </si>
  <si>
    <t>B01.002.IM</t>
  </si>
  <si>
    <t>B01.002.AL.BA</t>
  </si>
  <si>
    <t>B03.002.4.1СE</t>
  </si>
  <si>
    <t>B03.002.4.1FI</t>
  </si>
  <si>
    <t>B03.002.4.1NU</t>
  </si>
  <si>
    <t>B03.002.4.1GL</t>
  </si>
  <si>
    <t>B03.002.4.1FR</t>
  </si>
  <si>
    <t>B03.002.4.1ME</t>
  </si>
  <si>
    <t>B03.002.4.1BI</t>
  </si>
  <si>
    <t>B03.002.4.2FF</t>
  </si>
  <si>
    <t>B03.002.4.2MO</t>
  </si>
  <si>
    <t>B03.002.4.1HD</t>
  </si>
  <si>
    <t>B03.002.4.1FE</t>
  </si>
  <si>
    <t>B03.002.4.1EP</t>
  </si>
  <si>
    <t>B03.002.4.1EP1</t>
  </si>
  <si>
    <t>B03.002.4.1FE1</t>
  </si>
  <si>
    <t>B03.002.4.3GM</t>
  </si>
  <si>
    <t>B03.002.4.1TR</t>
  </si>
  <si>
    <t>B03.002.4.1GW</t>
  </si>
  <si>
    <t>B03.002.4.1WG</t>
  </si>
  <si>
    <t>B01.002.AL.KP</t>
  </si>
  <si>
    <t>B01.002.AL.RK</t>
  </si>
  <si>
    <t>B01.041.001RT</t>
  </si>
  <si>
    <t>A05.01.001RT</t>
  </si>
  <si>
    <t>B01.041.002RT</t>
  </si>
  <si>
    <t>A17.01.006RT</t>
  </si>
  <si>
    <t>Комплексный прием (осмотр, консультация, диагностика) врача-аллерголога-иммунолога  по профилю "Иммунология"**</t>
  </si>
  <si>
    <t>B01.002.001AL</t>
  </si>
  <si>
    <t>B01.002.002AL/ A13.29.009.3AL</t>
  </si>
  <si>
    <t>A11.12.009AL</t>
  </si>
  <si>
    <t>B03.016.003AL</t>
  </si>
  <si>
    <t>A12.05.001AL</t>
  </si>
  <si>
    <t>B03.016.006AL</t>
  </si>
  <si>
    <t>A09.05.010AL</t>
  </si>
  <si>
    <t>A09.05.011AL</t>
  </si>
  <si>
    <t>A09.05.014AL</t>
  </si>
  <si>
    <t>A09.05.017AL</t>
  </si>
  <si>
    <t>A09.05.020AL</t>
  </si>
  <si>
    <t>A09.05.041AL</t>
  </si>
  <si>
    <t>A09.05.042AL</t>
  </si>
  <si>
    <t>A09.05.044AL</t>
  </si>
  <si>
    <t>A09.05.023AL</t>
  </si>
  <si>
    <t>A09.05.039AL</t>
  </si>
  <si>
    <t>A09.05.021AL</t>
  </si>
  <si>
    <t>A09.05.009AL</t>
  </si>
  <si>
    <t>A09.05.054.2AL</t>
  </si>
  <si>
    <t>A09.05.054.3AL</t>
  </si>
  <si>
    <t>A09.05.054.4AL</t>
  </si>
  <si>
    <t>A09.05.007AL</t>
  </si>
  <si>
    <t>A09.05.076AL</t>
  </si>
  <si>
    <t>A12.30.012.5AL</t>
  </si>
  <si>
    <t>Иммунофенотипирование периферической крови для выявления субпопуляционного состава лимфоцитов (основные)  (CD3+, CD4+, CD8+, CD19+, CD16+/56+)</t>
  </si>
  <si>
    <t>Комплексный прием (осмотр, консультация, диагностика) врача-аллерголога-иммунолога  по профилю "Аллергология" (бронхиальная астма)**</t>
  </si>
  <si>
    <t>B03.016.002AL</t>
  </si>
  <si>
    <t>A09.05.054.1AL</t>
  </si>
  <si>
    <t xml:space="preserve">Смесь аллергенов злаковых (f4-f6-f7-f8-f9), IgE    пшеница, ячмень, овес, кукуруза, рис        </t>
  </si>
  <si>
    <r>
      <t>Смесь аллергенов рыбы (f3-f41-f205-f206-f254), IgE  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</si>
  <si>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 xml:space="preserve">Смесь аллергенов орехов  (f17-f18-f20-f36-f256), IgE лесной орех, бразильский орех, миндаль, кокос, грецкий орех    </t>
  </si>
  <si>
    <t>Смесь пищевая (f4-f5-f7-f79), IgE   пшеница, рожь, овес, глютен</t>
  </si>
  <si>
    <t xml:space="preserve">Смесь фруктов  (f49-f92-f94-f95), IgE  яблоко, банан, груша, персик       </t>
  </si>
  <si>
    <t>Смесь пищевая (f26-f27-f88), IgE  свинина, говядина, баранина</t>
  </si>
  <si>
    <t>Смесь пищевая (f57-f83-f284), IgE 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</si>
  <si>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</si>
  <si>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  Penicillium notatum, Cladosporium herbarum, Aspergillus fumigatus, Candida albicans, Alternaria alternata (tenuis), Helminthosporium halodes     </t>
  </si>
  <si>
    <t xml:space="preserve">Смесь аллергенов домашней пыли (h1-d1-d2-i6), IgE  домашняя пыль, Dermatophagoides pteronyssinus, Dermatophagoides farinae, таракан-прусак           </t>
  </si>
  <si>
    <t xml:space="preserve">Смесь перьевых аллергенов  (е70-е85-е86-e89), IgE  гусиные перья, куриные перья, утиные перья, перья индюка   </t>
  </si>
  <si>
    <r>
      <t>Эпителиальная смесь (e1-e2-e3-e4), IgE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</si>
  <si>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 xml:space="preserve"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</si>
  <si>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</si>
  <si>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</si>
  <si>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r>
      <t>Сезонная смесь (g6-w6-w9-w21-t3), IgE  тимофеевка луговая, полынь обыкновенная, подорожник, постенница, береза бородавчатая (</t>
    </r>
    <r>
      <rPr>
        <b/>
        <sz val="10"/>
        <color indexed="8"/>
        <rFont val="Times New Roman"/>
        <family val="1"/>
        <charset val="204"/>
      </rPr>
      <t>ПОЛЫНЬ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</si>
  <si>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 xml:space="preserve">Смесь сорных трав (w1-w6-w9-w10-w11), IgE  амброзия обыкновенная, полынь обыкновенная, подорожник, марь белая, поташник </t>
  </si>
  <si>
    <t>Комплексный прием (осмотр, консультация, диагностика) врача-аллерголога-иммунолога  по профилю "Аллергология" (кожные проявления аллергии)**</t>
  </si>
  <si>
    <t xml:space="preserve">Смесь аллергенов злаковых (f4-f6-f7-f8-f9), IgE пшеница, ячмень, овес, кукуруза, рис        </t>
  </si>
  <si>
    <r>
      <t>Смесь аллергенов рыбы (f3-f41-f205-f206-f254), IgE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</si>
  <si>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пищевая (f4-f5-f7-f79), IgE  пшеница, рожь, овес, глютен</t>
  </si>
  <si>
    <t>Смесь пищевая (f57-f83-f284), IgE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</si>
  <si>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 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</si>
  <si>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 Penicillium notatum, Cladosporium herbarum, Aspergillus fumigatus, Candida albicans, Alternaria alternata (tenuis), Helminthosporium halodes     </t>
  </si>
  <si>
    <t xml:space="preserve">Смесь аллергенов домашней пыли (h1-d1-d2-i6), IgE домашняя пыль, Dermatophagoides pteronyssinus, Dermatophagoides farinae, таракан-прусак           </t>
  </si>
  <si>
    <t xml:space="preserve">Смесь перьевых аллергенов  (е70-е85-е86-e89), IgE   гусиные перья, куриные перья, утиные перья, перья индюка   </t>
  </si>
  <si>
    <r>
      <t>Эпителиальная смесь (e1-e2-e3-e4), IgE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</si>
  <si>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          </t>
  </si>
  <si>
    <t xml:space="preserve">Смесь луговых трав (g2-g3-g5-g6-g8-g10-g12-g13-g14-g15-g16), IgE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</si>
  <si>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 xml:space="preserve">Смесь сорных трав (w1-w6-w9-w10-w11), IgE амброзия обыкновенная, полынь обыкновенная, подорожник, марь белая, поташник </t>
  </si>
  <si>
    <t>Комплексный прием (осмотр, консультация, диагностика) врача-аллерголога-иммунолога  по профилю "Аллергология" (риниты и конъюнктивиты)**</t>
  </si>
  <si>
    <t xml:space="preserve">Смесь аллергенов злаковых (f4-f6-f7-f8-f9), IgE   пшеница, ячмень, овес, кукуруза, рис        </t>
  </si>
  <si>
    <t xml:space="preserve">Смесь аллергенов орехов  (f17-f18-f20-f36-f256), IgE   лесной орех, бразильский орех, миндаль, кокос, грецкий орех    </t>
  </si>
  <si>
    <t>Смесь пищевая (f4-f5-f7-f79), IgE    пшеница, рожь, овес, глютен</t>
  </si>
  <si>
    <t>Смесь аллергенов домашней пыли (h1-d1-d2-i6), IgE  домашняя пыль, Dermatophagoides pteronyssinus, Dermatophagoides farinae, таракан-прусак           </t>
  </si>
  <si>
    <r>
      <t>Эпителиальная смесь (e1-e2-e3-e4), IgE 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                 </t>
    </r>
  </si>
  <si>
    <t xml:space="preserve">Смесь перьев декоративных птиц  (e78-e93-e201-e213), IgE  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</si>
  <si>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</si>
  <si>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  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</si>
  <si>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сорных трав (w1-w6-w9-w10-w11), IgE   амброзия обыкновенная, полынь обыкновенная, подорожник, марь белая, поташник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</si>
  <si>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</si>
  <si>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</si>
  <si>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</si>
  <si>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ГОСУДАРСТВЕННОЕ БЮДЖЕТНОЕ УЧРЕЖДЕНИЕ ЗДРАВООХРАНЕНИЯ МОСКОВСКОЙ ОБЛАСТИ "ДМИТРОВСКАЯ БОЛЬНИЦА"</t>
  </si>
  <si>
    <t>Компьютерная томография с контрастированием (не включая стоимость описания и интерпретации изображений)*1</t>
  </si>
  <si>
    <t>Магнитно-резонансная томография с контрастированием (не включая стоимость описания и интерпретации изображений)*1</t>
  </si>
  <si>
    <t>A06.30.002.4R</t>
  </si>
  <si>
    <t>A06.30.002.5R</t>
  </si>
  <si>
    <t>A06.30.002.6R</t>
  </si>
  <si>
    <t>A06.30.002.7R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</si>
  <si>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повторное****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</si>
  <si>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повторное****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</si>
  <si>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повторное****</t>
  </si>
  <si>
    <t xml:space="preserve">****Допускается выставление на оплату медицинской услуги, выполненной медицинской организацией "второго уровня", организовавшей дистанционный консультативный центр лучевой диагностики в соответствии с приказом  Минздрава  Московской области от 08.02.2022 № 71, для проведения телеконсультации ("второе мнение") </t>
  </si>
  <si>
    <t>Комплексный прием (осмотр, консультация) врача приемного отделения (Терапия)**</t>
  </si>
  <si>
    <t xml:space="preserve">Комплексный прием (осмотр, консультация) врача приемного отделения (Хирургия)** </t>
  </si>
  <si>
    <t xml:space="preserve">Комплексный прием (осмотр, консультация) врача приемного отделения (Травматология)** </t>
  </si>
  <si>
    <t>Комплексный прием (осмотр, консультация) врача приемного отделения (Гинекология)**</t>
  </si>
  <si>
    <t>** Оплата осуществляется в соответствии с пунктом 2.12. Раздел II «Способы оплаты медицинской помощи» Тарифного соглашения</t>
  </si>
  <si>
    <t>ГОСУДАРСТВЕННОЕ БЮДЖЕТНОЕ УЧРЕЖДЕНИЕ ЗДРАВООХРАНЕНИЯ МОСКОВСКОЙ ОБЛАСТИ "ЛУХОВИЦКАЯ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</si>
  <si>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</si>
  <si>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</si>
  <si>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</si>
  <si>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</si>
  <si>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</si>
  <si>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</si>
  <si>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</si>
  <si>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</si>
  <si>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</si>
  <si>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</si>
  <si>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</si>
  <si>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</si>
  <si>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</si>
  <si>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</si>
  <si>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</si>
  <si>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</si>
  <si>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</si>
  <si>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"СЕРГИЕВО-ПОСАДСКАЯ БОЛЬНИЦА"</t>
  </si>
  <si>
    <t>ГОСУДАРСТВЕННОЕ БЮДЖЕТНОЕ УЧРЕЖДЕНИЕ ЗДРАВООХРАНЕНИЯ МОСКОВСКОЙ ОБЛАСТИ "ХИМКИНСКАЯ БОЛЬНИЦА"</t>
  </si>
  <si>
    <t>ГОСУДАРСТВЕННОЕ БЮДЖЕТНОЕ УЧРЕЖДЕНИЕ ЗДРАВООХРАНЕНИЯ МОСКОВСКОЙ ОБЛАСТИ "БАЛАШИХИНСКАЯ БОЛЬНИЦА"</t>
  </si>
  <si>
    <t>ГОСУДАРСТВЕННОЕ БЮДЖЕТНОЕ УЧРЕЖДЕНИЕ ЗДРАВООХРАНЕНИЯ МОСКОВСКОЙ ОБЛАСТИ "КРАСНОГОРСКАЯ БОЛЬНИЦА"</t>
  </si>
  <si>
    <t>ГОСУДАРСТВЕННОЕ БЮДЖЕТНОЕ УЧРЕЖДЕНИЕ ЗДРАВООХРАНЕНИЯ МОСКОВСКОЙ ОБЛАСТИ "ЭЛЕКТРОСТАЛЬСКАЯ БОЛЬНИЦА"</t>
  </si>
  <si>
    <t>ГОСУДАРСТВЕННОЕ БЮДЖЕТНОЕ УЧРЕЖДЕНИЕ ЗДРАВООХРАНЕНИЯ МОСКОВСКОЙ ОБЛАСТИ "ВИДНОВСКАЯ КЛИНИЧЕСКАЯ БОЛЬНИЦА"</t>
  </si>
  <si>
    <t>ГОСУДАРСТВЕННОЕ БЮДЖЕТНОЕ УЧРЕЖДЕНИЕ ЗДРАВООХРАНЕНИЯ МОСКОВСКОЙ ОБЛАСТИ "ОРЕХОВО-ЗУЕВСКАЯ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</si>
  <si>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</si>
  <si>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</si>
  <si>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"КОЛОМЕНСКАЯ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</si>
  <si>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</si>
  <si>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</si>
  <si>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</si>
  <si>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</si>
  <si>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</si>
  <si>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</si>
  <si>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</si>
  <si>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</si>
  <si>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</si>
  <si>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"ПРОТВИНСКАЯ БОЛЬНИЦА"</t>
  </si>
  <si>
    <t>ГБУЗ МО "ДЗЕРЖИНСКАЯ БОЛЬНИЦА"</t>
  </si>
  <si>
    <t>ГОСУДАРСТВЕННОЕ БЮДЖЕТНОЕ УЧРЕЖДЕНИЕ ЗДРАВООХРАНЕНИЯ МОСКОВСКОЙ ОБЛАСТИ "НОГИНСКАЯ БОЛЬНИЦА"</t>
  </si>
  <si>
    <t>Патологоанатомические исследования с целью выявления онкологических заболеваний*2</t>
  </si>
  <si>
    <t>Виды стоматологичекой помощи</t>
  </si>
  <si>
    <t>9, 18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</si>
  <si>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2024 года</t>
    </r>
  </si>
  <si>
    <t>по реализации Московской областной программы ОМС на 2024 год</t>
  </si>
  <si>
    <t>B04.000.003</t>
  </si>
  <si>
    <t>B04.000.004</t>
  </si>
  <si>
    <t>B04.000.005</t>
  </si>
  <si>
    <t>Диспансерное наблюдение взрослого по поводу онкологических заболеваний</t>
  </si>
  <si>
    <t>Диспансерное наблюдение взрослого по поводу сахарного диабета</t>
  </si>
  <si>
    <t>Диспансерное наблюдение детей по поводу онкологических заболеваний</t>
  </si>
  <si>
    <t>Диспансерное наблюдение детей по поводу сахарного диабета</t>
  </si>
  <si>
    <t>Диспансерное наблюдение взрослого по поводу болезней системы кровообращения</t>
  </si>
  <si>
    <t>Диспансерное наблюдение детей по поводу болезней системы кровообращения</t>
  </si>
  <si>
    <t>B04.000.006</t>
  </si>
  <si>
    <t>B04.000.007</t>
  </si>
  <si>
    <t>B04.000.008</t>
  </si>
  <si>
    <t>Первичная медико-санитарная  помощь 2024 год</t>
  </si>
  <si>
    <t>B04.000.003C</t>
  </si>
  <si>
    <t>B04.000.006C</t>
  </si>
  <si>
    <t>B01.003.004.001C</t>
  </si>
  <si>
    <t>B01.003.004.002C</t>
  </si>
  <si>
    <t>B01.003.004.003C</t>
  </si>
  <si>
    <t>A13.29.006</t>
  </si>
  <si>
    <t>Клинико-психологическое консультирование</t>
  </si>
  <si>
    <t>B01.070.009</t>
  </si>
  <si>
    <t>Прием (тестирование, консультация) медицинского психолога первичный</t>
  </si>
  <si>
    <t>B01.070.010</t>
  </si>
  <si>
    <t>Прием (тестирование, консультация) медицинского психолога повторный</t>
  </si>
  <si>
    <t>A09.05.006.001m</t>
  </si>
  <si>
    <t>Экспресс-исследование уровня миоглобина в крови</t>
  </si>
  <si>
    <t>A09.05.009.2m</t>
  </si>
  <si>
    <t>A09.05.023.2m</t>
  </si>
  <si>
    <t>A09.05.043.2m</t>
  </si>
  <si>
    <t>A09.05.193.001m</t>
  </si>
  <si>
    <t>Экспресс-исследование уровня тропонинов I, T в крови</t>
  </si>
  <si>
    <t>A09.28.027.1m</t>
  </si>
  <si>
    <t>A09.28.027.2m</t>
  </si>
  <si>
    <t>A12.05.007.001.2m</t>
  </si>
  <si>
    <t>B03.016.003.1m</t>
  </si>
  <si>
    <t>B03.016.003.2m</t>
  </si>
  <si>
    <t>B03.016.011.1m</t>
  </si>
  <si>
    <t>B03.016.011.2m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</si>
  <si>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</si>
  <si>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Повторный прием (осмотр) врачом акушером-гинекологом</t>
  </si>
  <si>
    <t>2.14.970.1.rm</t>
  </si>
  <si>
    <t>B03.053.002rm</t>
  </si>
  <si>
    <t>Микроскопическое исследование микрофлоры или 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</t>
  </si>
  <si>
    <t>Ультразвуковое исследование предстательной железы и органов мошонки</t>
  </si>
  <si>
    <t>2.14.970.1.r</t>
  </si>
  <si>
    <t>B03.053.002r</t>
  </si>
  <si>
    <t>A04.21.001.001r</t>
  </si>
  <si>
    <t>рассмотрены Комиссией по разработке Московской областной программы ОМС 31.01.2024 (протокол № 157)</t>
  </si>
  <si>
    <t>от 31.01.2024</t>
  </si>
  <si>
    <t>Исследование кала на скрытую кровь методом иммунохроматографии</t>
  </si>
  <si>
    <t>Определение ДНК и/или РНК одного микроорганизма в любом биологическом материале методом полимеразной-цепной реакции</t>
  </si>
  <si>
    <t xml:space="preserve">Определение ДНК вируса простого герпеса 1 и 2 типов (Herpes simplex virus types 1, 2) в везикулярной жидкости, соскобах с высыпаний методом ПЦР </t>
  </si>
  <si>
    <t xml:space="preserve">Определение РНК вируса гепатита C (Hepatitis C virus) в крови методом ПЦР, качественное исследование </t>
  </si>
  <si>
    <t xml:space="preserve">Определение РНК вируса гепатита C (Hepatitis C virus) в крови методом ПЦР, количественное исследование </t>
  </si>
  <si>
    <t xml:space="preserve">Определение ДНК вируса гепатита B (Hepatitis B virus) в крови методом ПЦР, качественное исследование </t>
  </si>
  <si>
    <t xml:space="preserve">Определение ДНК вируса гепатита B (Hepatitis B virus) в крови методом ПЦР, количественное исследование </t>
  </si>
  <si>
    <t xml:space="preserve">Определение ДНК вируса герпеса 6 типа (HHV6) методом ПЦР в периферической и пуповинной крови, качественное исследование </t>
  </si>
  <si>
    <t xml:space="preserve">Определение ДНК вируса герпеса 6 типа (HHV6) методом ПЦР в периферической и пуповинной крови, количественное исследование </t>
  </si>
  <si>
    <t xml:space="preserve">Определение ДНК гемофильной палочки (Haemophilus influenzae) в крови методом ПЦР, качественное исследование </t>
  </si>
  <si>
    <t xml:space="preserve">Определение ДНК микобактерий туберкулеза (Mycobacterium tuberculosis complex) в крови методом ПЦР </t>
  </si>
  <si>
    <t xml:space="preserve">Определение ДНК цитомегаловируса (Cytomegalovirus) методом ПЦР в слюне, качественное исследование </t>
  </si>
  <si>
    <t xml:space="preserve">Определение ДНК цитомегаловируса (Cytomegalovirus) методом ПЦР в слюне, количественное исследование </t>
  </si>
  <si>
    <t xml:space="preserve">Определение ДНК Mycoplasma pneumoniae в мазках со слизистой оболочки носоглотки методом ПЦР </t>
  </si>
  <si>
    <t xml:space="preserve">Определение ДНК Chlamydophila pneumoniae в мазках со слизистой оболочки носоглотки методом ПЦР </t>
  </si>
  <si>
    <t xml:space="preserve">Определение ДНК гонококка (Neisseria gonorrhoeae) в мазках со слизистой оболочки ротоглотки методом ПЦР </t>
  </si>
  <si>
    <t xml:space="preserve">Определение ДНК Mycobacterium tuberculosis complex (микобактерий туберкулеза) в мокроте, бронхоальвеолярной лаважной жидкости или промывных водах бронхов методом ПЦР </t>
  </si>
  <si>
    <t xml:space="preserve">Определение ДНК микроорганизмов рода шигелла (Shigella spp.) в образцах фекалий методом ПЦР </t>
  </si>
  <si>
    <t xml:space="preserve">Определение ДНК микроорганизмов рода сальмонелла (Salmonella spp.) в образцах фекалий методом ПЦР </t>
  </si>
  <si>
    <t xml:space="preserve">Определение ДНК патогенных кампилобактерий (Campylobacter jejuni/ coli) в образцах фекалий методом ПЦР </t>
  </si>
  <si>
    <t xml:space="preserve">Определение РНК ротавирусов (Rotavirus gr.A) в образцах фекалий методом ПЦР </t>
  </si>
  <si>
    <t xml:space="preserve">Определение РНК калицивирусов (норовирусов, саповирусов) (Caliciviridae (Norovirus, Sapovirus)) в образцах фекалий методом ПЦР </t>
  </si>
  <si>
    <t xml:space="preserve">Определение РНК астровирусов (Astrovirus) в образцах фекалий методом ПЦР </t>
  </si>
  <si>
    <t xml:space="preserve">Определение ДНК аденовирусов (Adenovirus) в образцах фекалий методом ПЦР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</si>
  <si>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</si>
  <si>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количественное исследование </t>
  </si>
  <si>
    <t xml:space="preserve">Определение ДНК вирусов папилломы человека (Papilloma virus) 16 и 18 типов в отделяемом (соскобе) из цервикального канала методом ПЦР, качественное исследование </t>
  </si>
  <si>
    <t xml:space="preserve">Определение ДНК вирусов папилломы человека (Papilloma virus) 6 и 11 типов в отделяемом (соскобе) из цервикального канала методом ПЦР </t>
  </si>
  <si>
    <t xml:space="preserve">Определение ДНК вирусов папилломы человека (Papilloma virus) высокого канцерогенного риска в отделяемом из влагалища методом ПЦР, количественное исследование </t>
  </si>
  <si>
    <t xml:space="preserve">Определение ДНК трихомонас вагиналис (Trichomonas vaginalis) в отделяемом слизистых оболочек женских половых органов методом ПЦР </t>
  </si>
  <si>
    <t xml:space="preserve">Определение ДНК микоплазмы гениталиум (Mycoplasma genitalium) в отделяемом слизистых оболочек женских половых органов методом ПЦР </t>
  </si>
  <si>
    <t xml:space="preserve">Определение ДНК микоплазмы хоминис (Mycoplasma hominis) в отделяемом слизистых оболочек женских половых органов методом ПЦР, качественное исследование </t>
  </si>
  <si>
    <t xml:space="preserve">Определение ДНК уреаплазм (Ureaplasma spp.) в отделяемом слизистых оболочек женских половых органов методом ПЦР, качественное исследование </t>
  </si>
  <si>
    <t xml:space="preserve">Определение ДНК уреаплазм (Ureaplasma spp.) в отделяемом слизистых оболочек женских половых органов методом ПЦР, количественное исследование </t>
  </si>
  <si>
    <t xml:space="preserve">Определение ДНК условно-патогенных генитальных микоплазм (Ureaplasma parvum, Ureaplasma urealyticum, Mycoplasma hominis) в отделяемом женских половых органов методом ПЦР, количественное исследование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</si>
  <si>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 </t>
  </si>
  <si>
    <t xml:space="preserve">Определение ДНК уреаплазм (Ureaplasma spp.) с уточнением вида в отделяемом из уретры методом ПЦР </t>
  </si>
  <si>
    <t xml:space="preserve">Определение ДНК микоплазмы гениталиум (Mycoplasma genitahum) в отделяемом из уретры методом ПЦР </t>
  </si>
  <si>
    <t xml:space="preserve">Определение ДНК микоплазмы хоминис (Mycoplasma hominis) в отделяемом из уретры методом ПЦР, качественное исследование </t>
  </si>
  <si>
    <t xml:space="preserve">Определение ДНК уреаплазм (Ureaplasma spp.) в отделяемом из уретры методом ПЦР, качественное исследование </t>
  </si>
  <si>
    <t>A26.21.036.001m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</si>
  <si>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</t>
  </si>
  <si>
    <t xml:space="preserve">Определение ДНК микоплазмы гениталиум (Mycoplasma genitalium) в секрете простаты методом ПЦР </t>
  </si>
  <si>
    <t xml:space="preserve">Определение ДНК микоплазмы человеческой (Mycoplasma hominis) в секрете предстательной железы методом ПЦР </t>
  </si>
  <si>
    <t xml:space="preserve">Определение ДНК грибов рода кандида (Candida spp.) с уточнением вида в секрете предстательной железы методом ПЦР </t>
  </si>
  <si>
    <t xml:space="preserve">Определение ДНК микоплазмы гениталиум (Mycoplasma genitalium) в моче методом ПЦР </t>
  </si>
  <si>
    <t xml:space="preserve">Определение ДНК микоплазмы хоминис (Mycoplasma hominis) в моче методом ПЦР, качественное исследование </t>
  </si>
  <si>
    <t xml:space="preserve">Определение ДНК микоплазмы хоминис (Mycoplasma hominis) в моче методом ПЦР, количественное исследование </t>
  </si>
  <si>
    <t xml:space="preserve">Определение ДНК уреаплазм (Ureaplasma spp.) в моче методом ПЦР, качественное исследование </t>
  </si>
  <si>
    <t xml:space="preserve">Определение ДНК уреаплазм (Ureaplasma spp.) в моче методом ПЦР, количественное исследование </t>
  </si>
  <si>
    <t xml:space="preserve">Определение ДНК токсоплазм (Toxoplasma gondii) в биоптатах или пунктатах из очагов поражения органов и тканей методом ПЦР </t>
  </si>
  <si>
    <t>A09.05.106.5.1m</t>
  </si>
  <si>
    <t>Определение содержания легких цепей Лямбда</t>
  </si>
  <si>
    <t xml:space="preserve">Исследование уровня гормонов, онкомаркеров, антител к аллергенам, аутоиммунных антител, инфекционных антигенов или антител к ним, и других аналитов иммунохимическим метдом (ИФА, ИХЛ, иммунохроматография) </t>
  </si>
  <si>
    <t xml:space="preserve">Исследование уровня паратиреоидного гормона в крови </t>
  </si>
  <si>
    <t xml:space="preserve">Исследование уровня общего трийодтиронина (Т3) в крови </t>
  </si>
  <si>
    <t xml:space="preserve">Исследование уровня свободного трийодтиронина (СТ3) в крови </t>
  </si>
  <si>
    <t xml:space="preserve">Исследование уровня свободного тироксина (СТ4) сыворотки крови </t>
  </si>
  <si>
    <t xml:space="preserve">Исследование уровня тиреотропного гормона (ТТГ) в крови </t>
  </si>
  <si>
    <t xml:space="preserve">Исследование уровня соматотропного гормона в крови </t>
  </si>
  <si>
    <t xml:space="preserve">Исследование уровня адренокортикотропного гормона в крови </t>
  </si>
  <si>
    <t xml:space="preserve">Исследование уровня лютеинизирующего гормона в сыворотке крови </t>
  </si>
  <si>
    <t xml:space="preserve">Исследование уровня фолликулостимулирующего гормона в сыворотке крови </t>
  </si>
  <si>
    <t xml:space="preserve">Исследование уровня антимюллерова гормона в крови </t>
  </si>
  <si>
    <t xml:space="preserve">Определение содержания антител к рецептору тиреотропного гормона (ТТГ) в крови </t>
  </si>
  <si>
    <t xml:space="preserve">Определение содержания антител к тироглобулину в сыворотке крови </t>
  </si>
  <si>
    <t xml:space="preserve">Определение содержания антител к тиреопероксидазе в крови </t>
  </si>
  <si>
    <t xml:space="preserve">Исследование уровня антигена аденогенных раков CA 72-4 в крови </t>
  </si>
  <si>
    <t xml:space="preserve">Исследование уровня антигена аденогенных раков CA 19-9 в крови </t>
  </si>
  <si>
    <t xml:space="preserve">Исследование уровня антигена аденогенных раков CA 125 в крови </t>
  </si>
  <si>
    <t>A12.30.012.001m</t>
  </si>
  <si>
    <t xml:space="preserve">Иммунофенотипирование биологического материала для выявления маркеров гемобластозов (панель моноклональных антител) </t>
  </si>
  <si>
    <t xml:space="preserve">Определение антител классов A, M, G (IgA, IgM, IgG) к хламидии пневмонии (Chlamydia pheumoniae) в крови </t>
  </si>
  <si>
    <t>A26.06.018m</t>
  </si>
  <si>
    <t xml:space="preserve">Определение антител классов A, M, G (IgA, IgM, IgG) к хламидии трахоматис (Chlamydia trachomatis) в крови </t>
  </si>
  <si>
    <t xml:space="preserve">Определение антител класса G (IgG) к цитомегаловирусу (Cytomegalovirus) в крови </t>
  </si>
  <si>
    <t xml:space="preserve">Определение антител класса M (IgM) к цитомегаловирусу (Cytomegalovirus) в крови </t>
  </si>
  <si>
    <t xml:space="preserve">Определение антител класса G (IgG) к эхинококку однокамерному в крови </t>
  </si>
  <si>
    <t xml:space="preserve">Определение антител класса M (IgM) к капсидному антигену (VCA) вируса Эпштейна-Барр (Epstein-Barr virus) в крови </t>
  </si>
  <si>
    <t xml:space="preserve">Определение антител класса G (IgG) к капсидному антигену (VCA) вируса Эпштейна-Барр (Epstein-Barr virus) в крови </t>
  </si>
  <si>
    <t xml:space="preserve">Определение антител класса G (IgG) к ранним белкам (ЕА) вируса Эпштейна-Барр (Epstein-Barr virus) в крови </t>
  </si>
  <si>
    <t xml:space="preserve">Определение антител класса G (IgG) к ядерному антигену (NA) вируса Эпштейна-Барр (Epstein-Barr virus) в крови </t>
  </si>
  <si>
    <t xml:space="preserve">Определение антител классов A, M, G (IgM, IgA, IgG) к лямблиям в крови </t>
  </si>
  <si>
    <t xml:space="preserve">Определение антител к хеликобактер пилори (Helicobacter pylori) в крови </t>
  </si>
  <si>
    <t xml:space="preserve">Определение антител класса M (anti-HAV IgM) к вирусу гепатита A (Hepatitis A virus) в крови </t>
  </si>
  <si>
    <t xml:space="preserve">Определение антител к е-антигену (anti-HBe) вируса гепатита B (Hepatitis B virus) в крови </t>
  </si>
  <si>
    <t xml:space="preserve">Определение антител класса M к ядерному антигену (anti-HBc IgM) вируса гепатита B (Hepatitis B virus) в крови </t>
  </si>
  <si>
    <t xml:space="preserve">Определение антител класса G к ядерному антигену (anti-HBc IgG) вируса гепатита B (Hepatitis B virus) в крови </t>
  </si>
  <si>
    <t xml:space="preserve">Определение суммарных антител классов M и G (anti-HCV IgG и anti-HCV IgM) к вирусу гепатита C (Hepatitis C virus) в крови </t>
  </si>
  <si>
    <t>A26.06.043m</t>
  </si>
  <si>
    <t xml:space="preserve">Определение антител к вирусу гепатита D (Hepatitis D virus) в крови </t>
  </si>
  <si>
    <t xml:space="preserve">Определение антител класса M (IgM) к вирусу простого герпеса 1 и 2 типов (Herpes simplex virus types 1, 2) в крови </t>
  </si>
  <si>
    <t>A26.06.046m</t>
  </si>
  <si>
    <t xml:space="preserve">Определение индекса авидности антител класса G (Ig G avidity) к вирусу простого герпеса (Herpes simplex virus) в крови </t>
  </si>
  <si>
    <t>A26.06.047m</t>
  </si>
  <si>
    <t xml:space="preserve">Определение антител к вирусу герпеса человека 6 типа (Herpesvirus 6) в крови </t>
  </si>
  <si>
    <t>A26.06.056m</t>
  </si>
  <si>
    <t xml:space="preserve">Определение антител к вирусу кори в крови </t>
  </si>
  <si>
    <t xml:space="preserve">Определение антител классов M, G (IgM, IgG) к микоплазме пневмонии (Mycoplasma pneumoniae) в крови </t>
  </si>
  <si>
    <t xml:space="preserve">Определение антител к возбудителю описторхоза (Opisthorchis felineus) в крови </t>
  </si>
  <si>
    <t xml:space="preserve">Определение антител класса G (IgG) к вирусу краснухи (Rubella virus) в крови 
 </t>
  </si>
  <si>
    <t xml:space="preserve">Определение антител класса M (IgM) к вирусу краснухи (Rubella virus) в крови </t>
  </si>
  <si>
    <t xml:space="preserve">Определение антител к трихинеллам (Trichinella spp.) в крови </t>
  </si>
  <si>
    <t xml:space="preserve">Определение антител к токсокаре собак (Toxocara canis) в крови </t>
  </si>
  <si>
    <t xml:space="preserve">Определение антител класса G (IgG) к токсоплазме (Toxoplasma gondii) в крови </t>
  </si>
  <si>
    <t xml:space="preserve">Определение антител класса M (IgM) к токсоплазме (Toxoplasma gondii) в крови </t>
  </si>
  <si>
    <t xml:space="preserve">Определение антител к возбудителю коклюша (Bordetella pertussis) в крови </t>
  </si>
  <si>
    <t xml:space="preserve">Определение антител к аскаридам (Ascaris lumbricoides) </t>
  </si>
  <si>
    <t xml:space="preserve">Исследование уровня простатспецифического антигена общего в крови </t>
  </si>
  <si>
    <t xml:space="preserve">Исследование уровня простатспецифического антигена свободного в крови </t>
  </si>
  <si>
    <t xml:space="preserve">Исследование уровня ракового эмбрионального антигена в крови </t>
  </si>
  <si>
    <t>Определение антигена D системы Резус (резус-фактор) на плоскости цоликлонами</t>
  </si>
  <si>
    <t xml:space="preserve">Исследование уровня опухолеассоциированного маркёра CA 15-3 в крови </t>
  </si>
  <si>
    <t xml:space="preserve">Исследования уровня N-терминального фрагмента натрийуретического пропептида мозгового (NT-proBNP) в крови </t>
  </si>
  <si>
    <t>Определение секреторного белка эпидидимиса человека 4 (HE4) в крови</t>
  </si>
  <si>
    <t xml:space="preserve">Исследование уровня общего иммуноглобулина E в крови </t>
  </si>
  <si>
    <t xml:space="preserve">Исследование уровня свободного тестостерона в крови </t>
  </si>
  <si>
    <t xml:space="preserve">Исследование уровня пролактина в крови </t>
  </si>
  <si>
    <t xml:space="preserve">Исследование уровня кальцитонина в крови </t>
  </si>
  <si>
    <t xml:space="preserve">Исследование уровня общего кортизола в крови </t>
  </si>
  <si>
    <t xml:space="preserve">Исследование уровня C-пептида в крови </t>
  </si>
  <si>
    <t xml:space="preserve">Исследование уровня прокальцитонина в крови </t>
  </si>
  <si>
    <t xml:space="preserve">Исследование уровня апопротеина A1 в крови </t>
  </si>
  <si>
    <t xml:space="preserve">Исследование уровня иммуноглобулина A в крови </t>
  </si>
  <si>
    <t xml:space="preserve">Исследование уровня иммуноглобулина M в крови </t>
  </si>
  <si>
    <t xml:space="preserve">Исследование уровня иммуноглобулина G в крови </t>
  </si>
  <si>
    <t xml:space="preserve">Исследование уровня инсулина плазмы (сыворотки) крови </t>
  </si>
  <si>
    <t xml:space="preserve">Исследование уровня альдостерона в крови </t>
  </si>
  <si>
    <t xml:space="preserve">Исследование уровня общего тестостерона в крови </t>
  </si>
  <si>
    <t xml:space="preserve">Исследование уровня тиреоглобулина в крови </t>
  </si>
  <si>
    <t xml:space="preserve">Исследование уровня 17-гидроксипрогестерона в крови </t>
  </si>
  <si>
    <t xml:space="preserve">Исследование уровня дегидроэпиандростерона сульфата в крови </t>
  </si>
  <si>
    <t xml:space="preserve">Исследование уровня прогестерона в крови </t>
  </si>
  <si>
    <t xml:space="preserve">Исследование уровня общего эстрадиола в крови </t>
  </si>
  <si>
    <t xml:space="preserve">Исследование уровня глобулина, связывающего половые гормоны, в крови </t>
  </si>
  <si>
    <t xml:space="preserve">Исследование уровня тропонинов I, T в крови </t>
  </si>
  <si>
    <t xml:space="preserve">Исследование уровня молочной кислоты в крови </t>
  </si>
  <si>
    <t xml:space="preserve">Исследование уровня гомоцистеина в крови </t>
  </si>
  <si>
    <t xml:space="preserve">Исследование уровня 25-OH витамина Д в крови </t>
  </si>
  <si>
    <t>Исследование кала на скрытую кровь биохимическим методом</t>
  </si>
  <si>
    <t xml:space="preserve">Исследование кала на скрытую кровь </t>
  </si>
  <si>
    <t>Определение одного биохимического показателя в крови или  в моче с выдачей результата в количественном виде</t>
  </si>
  <si>
    <t xml:space="preserve">Исследование уровня ферритина в крови </t>
  </si>
  <si>
    <t xml:space="preserve">Определение фолиевой кислоты (Folic Acid) </t>
  </si>
  <si>
    <t xml:space="preserve">Исследование уровня общего магния в сыворотке крови </t>
  </si>
  <si>
    <t xml:space="preserve">Исследование уровня ионизированного кальция в крови </t>
  </si>
  <si>
    <t>Исследование железосвязывающей способности сыворотки</t>
  </si>
  <si>
    <t>Определение антистрептолизина-О в сыворотке крови</t>
  </si>
  <si>
    <t xml:space="preserve">Исследование уровня миоглобина в крови </t>
  </si>
  <si>
    <t xml:space="preserve">Исследование уровня трансферрина сыворотки крови </t>
  </si>
  <si>
    <t xml:space="preserve">Исследование уровня С-реактивного белка в сыворотке крови </t>
  </si>
  <si>
    <t xml:space="preserve">Исследование уровня общего белка в крови </t>
  </si>
  <si>
    <t xml:space="preserve">Исследование уровня альбумина в крови </t>
  </si>
  <si>
    <t xml:space="preserve">Исследование уровня мочевины в крови </t>
  </si>
  <si>
    <t xml:space="preserve">Исследование уровня креатинина в крови </t>
  </si>
  <si>
    <t xml:space="preserve">Исследование уровня общего билирубина в крови </t>
  </si>
  <si>
    <t xml:space="preserve">Исследование уровня билирубина связанного (конъюгированного) в крови </t>
  </si>
  <si>
    <t xml:space="preserve">Исследование уровня глюкозы в крови </t>
  </si>
  <si>
    <t xml:space="preserve">Исследование уровня холестерина липопротеинов низкой плотности </t>
  </si>
  <si>
    <t xml:space="preserve">Определение активности лактатдегидрогеназы в крови </t>
  </si>
  <si>
    <t xml:space="preserve">Определение активности аспартатаминотрансферазы в крови </t>
  </si>
  <si>
    <t xml:space="preserve">Определение активности аланинаминотрансферазы в крови </t>
  </si>
  <si>
    <t xml:space="preserve">Определение активности креатинкиназы в крови </t>
  </si>
  <si>
    <t xml:space="preserve">Определение активности амилазы в крови </t>
  </si>
  <si>
    <t xml:space="preserve">Определение активности щелочной фосфатазы в крови </t>
  </si>
  <si>
    <t xml:space="preserve">Исследование уровня гликированного гемоглобина в крови </t>
  </si>
  <si>
    <t xml:space="preserve">Определение соотношения белковых фракций методом электрофореза </t>
  </si>
  <si>
    <t>АЧТВ</t>
  </si>
  <si>
    <t xml:space="preserve">Активированное частичное тромбопластиновое время </t>
  </si>
  <si>
    <t>Фибриноген</t>
  </si>
  <si>
    <t xml:space="preserve">Исследование уровня фибриногена в крови </t>
  </si>
  <si>
    <t>Протромбин, МНО</t>
  </si>
  <si>
    <t xml:space="preserve">Определение протромбинового (тромбопластинового) времени в крови или в плазме </t>
  </si>
  <si>
    <t>Антитромбин III (АТ III, Antithrombin III)</t>
  </si>
  <si>
    <t xml:space="preserve">Определение активности антитромбина III в крови </t>
  </si>
  <si>
    <t xml:space="preserve">Определение концентрации Д-димера в крови </t>
  </si>
  <si>
    <t>Исследование уровня одного фактора системы свертывания крови</t>
  </si>
  <si>
    <t xml:space="preserve">Исследование времени свертывания нестабилизированной крови или рекальцификации плазмы неактивированное </t>
  </si>
  <si>
    <t xml:space="preserve">Исследование уровня плазминогена в крови </t>
  </si>
  <si>
    <t xml:space="preserve">Общий (клинический) анализ мочи (полуавтоматический анализатор) </t>
  </si>
  <si>
    <t>Общий (клинический) анализ крови с СОЭ</t>
  </si>
  <si>
    <t xml:space="preserve">B03.016.002.2m </t>
  </si>
  <si>
    <t>Общий (клинический) анализ крови с ретикулоцитами и с СОЭ</t>
  </si>
  <si>
    <t xml:space="preserve">Исследование уровня ретикулоцитов в крови </t>
  </si>
  <si>
    <t xml:space="preserve">B03.016.002.3m </t>
  </si>
  <si>
    <t>A12.05.120m</t>
  </si>
  <si>
    <t>A12.05.121.2m</t>
  </si>
  <si>
    <t>Общий анализ крови с полной лейкоцитарной формулой</t>
  </si>
  <si>
    <t xml:space="preserve">Общий (клинический) анализ крови развернутый </t>
  </si>
  <si>
    <t>Исследование скорости оседания эритроцитов (СОЭ)</t>
  </si>
  <si>
    <t>A12.05.001.1m</t>
  </si>
  <si>
    <t>Определение группы крови и резус-фактора</t>
  </si>
  <si>
    <t xml:space="preserve">Определение основных групп по системе AB0 </t>
  </si>
  <si>
    <t>Исследование антиэритроцитарных антител к антигенам групп крови</t>
  </si>
  <si>
    <t>A12.05.007.5.1m</t>
  </si>
  <si>
    <t>Определение антиэритроцитарных антител (качественное исследование)гелевый метод</t>
  </si>
  <si>
    <t>Фенотипирование эритроцитов по клинически значимым антигенам</t>
  </si>
  <si>
    <t>A12.05.006.1m</t>
  </si>
  <si>
    <t>Определение антигена D системы Резус (резус-фактор) , в том числе гелевыми картами</t>
  </si>
  <si>
    <t>Микробиологическое исследование биоматериала: выделение штамма микроорганизмов, идентификация и определение чувствительности к стандартному спектру антибактериальных препаратов</t>
  </si>
  <si>
    <t xml:space="preserve">Определение чувствительности микроорганизмов к антимикробным химиотерапевтическим препаратам диско-диффузионным методом </t>
  </si>
  <si>
    <t xml:space="preserve">Микробиологическое (культуральное) исследование отделяемого конъюнктивы на грибы </t>
  </si>
  <si>
    <t xml:space="preserve">Микробиологическое (культуральное) исследование отделяемого из уретры на уреаплазму уреалитикум (Ureaplasma urealyticum) </t>
  </si>
  <si>
    <t xml:space="preserve">Микробиологическое (культуральное) исследование отделяемого из уретры на гонококк (Neisseria gonorrhoeae) </t>
  </si>
  <si>
    <t xml:space="preserve">A26.08.005.1m </t>
  </si>
  <si>
    <t xml:space="preserve">A26.08.006.1m </t>
  </si>
  <si>
    <t xml:space="preserve">Микробиологическое (культуральное) исследование пунктатов из околоносовых полостей на неспорообразующие анаэробные микроорганизмы </t>
  </si>
  <si>
    <t xml:space="preserve">Микробиологическое (культуральное) исследование носоглоточных смывов на мицелиальные грибы </t>
  </si>
  <si>
    <t xml:space="preserve">Микробиологическое (культуральное) исследование отделяемого секрета простаты на неспорообразующие анаэробные микроорганизмы </t>
  </si>
  <si>
    <t xml:space="preserve">Микробиологическое (культуральное) исследование кала на грибы рода кандида (Candida spp.) </t>
  </si>
  <si>
    <t xml:space="preserve"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 </t>
  </si>
  <si>
    <t xml:space="preserve">Микробиологическое (культуральное) исследование кала на условно-патогенные аэробные и факультативно-анаэробные микроорганизмы 
 </t>
  </si>
  <si>
    <t xml:space="preserve">Микробиологическое (культуральное) исследование фекалий/ректального мазка на возбудитель иерсиниоза (Yersinia enterocolitica) с определением чувствительности к антибактериальным препаратам </t>
  </si>
  <si>
    <t xml:space="preserve">Исследование микробиоценоза кишечника (дисбактериоз) культуральными методами </t>
  </si>
  <si>
    <t>Микробиологическое исследование биоматериала: выделение штамма микроорганизмов, идентификация и определение чувствительности к расширенному спектру антибактериальных препаратов</t>
  </si>
  <si>
    <t xml:space="preserve">Микробиологическое (культуральное) исследование соскоба с кожи на грибы (дрожжевые, плесневые, дерматомицеты) </t>
  </si>
  <si>
    <t xml:space="preserve">Микробиологическое (культуральное) исследование раневого отделяемого на грибы (дрожжевые, мицелиальные) </t>
  </si>
  <si>
    <t xml:space="preserve">Микробиологическое (культуральное) исследование синовиальной жидкости на грибы (дрожжевые, мицелиальные) </t>
  </si>
  <si>
    <t xml:space="preserve">Микробиологическое (культуральное) исследование соскоба полости рта на дрожжевые грибы </t>
  </si>
  <si>
    <t xml:space="preserve">Микробиологическое (культуральное) исследование носоглоточных смывов на дрожжевые грибы </t>
  </si>
  <si>
    <t xml:space="preserve">Микробиологическое (культуральное) исследование бронхоальвеолярной лаважной жидкости на грибы (дрожжевые и мицелильные) </t>
  </si>
  <si>
    <t xml:space="preserve">Микробиологическое (культуральное) исследование влагалищного отделяемого на дрожжевые грибы </t>
  </si>
  <si>
    <t xml:space="preserve">Микробиологическое (культуральное) исследование спинномозговой жидкости на дрожжевые грибы </t>
  </si>
  <si>
    <t xml:space="preserve">Микробиологическое (культуральное) исследование осадка мочи на дрожжевые грибы </t>
  </si>
  <si>
    <t xml:space="preserve">Микробиологическое (культуральное) исследование перитонеальной жидкости на грибы (дрожжевые и мицелиальные) </t>
  </si>
  <si>
    <t xml:space="preserve">Микробиологическое (культуральное) исследование крови на дрожжевые грибы </t>
  </si>
  <si>
    <t xml:space="preserve">Микробиологическое (культуральное) отделяемого женских половых органов на хламидии (Chlamydia trachomatis) </t>
  </si>
  <si>
    <t xml:space="preserve">Микробиологическое (культуральное) исследование отделяемого женских половых органов на уреаплазму (Ureaplasma urealyticum) </t>
  </si>
  <si>
    <t xml:space="preserve">Микробиологическое (культуральное) исследование отделяемого женских половых органов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</si>
  <si>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на аэробные и факультативно-анаэробные микроорганизмы </t>
  </si>
  <si>
    <t xml:space="preserve">Микробиологическое (культуральное) исследование пунктата из пролежня на аэробные и факультативно-анаэробные микроорганизмы </t>
  </si>
  <si>
    <t xml:space="preserve">Микробиологическое (культуральное) исследование пунктата из ожога на аэробные и факультативно-анаэробные микроорганизмы </t>
  </si>
  <si>
    <t xml:space="preserve">Микробиологическое (культуральное) исследование раневого отделяемого на аэробные и факультативно-анаэробные микроорганизмы </t>
  </si>
  <si>
    <t xml:space="preserve">Микробиологическое (культуральное) исследование костной ткани на аэробные и факультативно-анаэробные микроорганизмы </t>
  </si>
  <si>
    <t xml:space="preserve">Микробиологическое (культуральное) исследование синовиальной жидкости на аэробные и факультативно-анаэробные микроорганизмы </t>
  </si>
  <si>
    <t xml:space="preserve">Микробиологическое (культуральное) исследование абсцессов на аэробные и факультативно-анаэробные микроорганизмы </t>
  </si>
  <si>
    <t>A26.08.001m</t>
  </si>
  <si>
    <t xml:space="preserve">Микробиологическое (культуральное) исследование слизи и пленок с миндалин на палочку дифтерии (Corynebacterium diphtheriae) 
 </t>
  </si>
  <si>
    <t xml:space="preserve">Микробиологическое (культуральное) исследование передних отделов носа на палочку дифтерии (Corynebacterium diphtheriae) 
 </t>
  </si>
  <si>
    <t xml:space="preserve">Микробиологическое (культуральное) исследование слизи с задней стенки глотки на менингококк (Neisseria meningitidis) </t>
  </si>
  <si>
    <t xml:space="preserve">A26.08.005.2m </t>
  </si>
  <si>
    <t xml:space="preserve">Микробиологическое (культуральное) исследование мокроты на аэробные и факультативно-анаэробные микроорганизмы </t>
  </si>
  <si>
    <t>A26.09.011m</t>
  </si>
  <si>
    <t xml:space="preserve">Микробиологическое (культуральное) исследование лаважной жидкости на аэробные и факультативно-анаэробные микроорганизмы </t>
  </si>
  <si>
    <t xml:space="preserve">Микробиологическое (культуральное) исследование плевральной жидкости на аэробные и факультативно-анаэробные микроорганизмы
 </t>
  </si>
  <si>
    <t xml:space="preserve">Микробиологическое (культуральное) исследование перикардиальной жидкости на аэробные и факультативно-анаэробные микроорганизмы </t>
  </si>
  <si>
    <t>A26.21.006m</t>
  </si>
  <si>
    <t xml:space="preserve">Микробиологическое (культуральное) исследование отделяемого секрета простаты на аэробные и факультативно-анаэробные условно-патогенные микроорганизмы </t>
  </si>
  <si>
    <t xml:space="preserve">Микробиологическое (культуральное) исследование эякулята на аэробные и факультативно-анаэробные условно-патогенные микроорганизмы </t>
  </si>
  <si>
    <t xml:space="preserve">Микробиологическое (культуральное) исследование спинномозговой жидкости на менингококк (Neisseria meningitidis) </t>
  </si>
  <si>
    <t xml:space="preserve">Микробиологическое (культуральное) исследование отделяемого из ушей на аэробные и факультативно-анаэробные микроорганизмы </t>
  </si>
  <si>
    <t xml:space="preserve">Микробиологическое (культуральное) исследование отделяемого конъюнктивы на аэробные и факультативно-анаэробные условно-патогенные микроорганизмы </t>
  </si>
  <si>
    <t xml:space="preserve">Микробиологическое (культуральное) исследование мочи на аэробные и факультативно-анаэробные условно-патогенные микроорганизмы </t>
  </si>
  <si>
    <t xml:space="preserve">Микробиологическое (культуральное) исследование грудного молока на аэробные и факультативно-анаэробные микроорганизмы </t>
  </si>
  <si>
    <t xml:space="preserve">Определение чувствительности микроорганизмов к антимикробным химиотерапевтическим препаратам с использованием автоматических анализаторов </t>
  </si>
  <si>
    <t xml:space="preserve">Посев крови на стерильность с выделением штамма микроорганизмов, идентификацией и определением чувствительности к стандартному спектру антибактериальных препаратов
</t>
  </si>
  <si>
    <t xml:space="preserve">Микробиологическое (культуральное) исследование крови на стерильность </t>
  </si>
  <si>
    <t xml:space="preserve">Микробиологическое (культуральное) исследование крови, других биологических жидкостей на стерильность с использованием систем для гемокультур 
 </t>
  </si>
  <si>
    <t>Бактериологическое исследование перитонеальной жидкости на аэробные и факультативно-анаэробные условно-патогенные микроорганизмы</t>
  </si>
  <si>
    <t xml:space="preserve">Микроскопическое исследование
</t>
  </si>
  <si>
    <t xml:space="preserve">Микроскопическое исследование нативного и окрашенного препарата мокроты </t>
  </si>
  <si>
    <t xml:space="preserve">Микроскопическое исследование влагалищных мазков </t>
  </si>
  <si>
    <t xml:space="preserve">Микроскопическое исследование осадка секрета простаты </t>
  </si>
  <si>
    <t xml:space="preserve">Микроскопическое исследование отделяемого из уретры </t>
  </si>
  <si>
    <t xml:space="preserve">Микроскопическое исследование соскоба с кожи на грибы (дрожжевые, плесневые, дерматомицеты) </t>
  </si>
  <si>
    <t xml:space="preserve">Микроскопическое исследование мокроты на микобактерии (Mycobacterium spp.) </t>
  </si>
  <si>
    <t xml:space="preserve">Микроскопическое исследование кала на яйца и личинки гельминтов </t>
  </si>
  <si>
    <t xml:space="preserve">Микроскопическое исследование кала на простейшие </t>
  </si>
  <si>
    <t xml:space="preserve">Микроскопическое исследование отделяемого женских половых органов на гонококк (Neisseria gonorrhoeae) </t>
  </si>
  <si>
    <t xml:space="preserve">Микроскопическое исследование отделяемого женских половых органов на аэробные и факультативно-анаэробные микроорганизмы </t>
  </si>
  <si>
    <t xml:space="preserve">Микроскопическое исследование отделяемого из уретры на гонококк (Neisseria gonorrhoeae) </t>
  </si>
  <si>
    <t xml:space="preserve">Микроскопическое исследование отделяемого конъюнктивы на аэробные и факультативно-анаэробные микроорганизмы </t>
  </si>
  <si>
    <t>Цитологическое исследование микропрепарата</t>
  </si>
  <si>
    <t xml:space="preserve">Цитологическое исследование микропрепарата кожи </t>
  </si>
  <si>
    <t>A08.20.017m</t>
  </si>
  <si>
    <t xml:space="preserve">Цитологическое исследование микропрепарата шейки матки </t>
  </si>
  <si>
    <t>A08.20.017.001m</t>
  </si>
  <si>
    <t xml:space="preserve">Цитологическое исследование микропрепарата цервикального канала </t>
  </si>
  <si>
    <t xml:space="preserve">Цитологическое исследование отделяемого из соска молочной железы </t>
  </si>
  <si>
    <t xml:space="preserve">Цитологическое исследование соскобов эрозий, язв, ран, свищей </t>
  </si>
  <si>
    <t>Исследование уровня хлоридов в крови на газоанализаторе/КЩС</t>
  </si>
  <si>
    <t>Экстренные лабораторные исследования</t>
  </si>
  <si>
    <t>Общий (клинический) анализ крови развернутый ЭКСПРЕСС</t>
  </si>
  <si>
    <t xml:space="preserve">Общий (клинический) анализ крови развернутый в капиллярной крови ЭКСПРЕСС </t>
  </si>
  <si>
    <t>B03.016.006.3m</t>
  </si>
  <si>
    <t>Общий анализ мочи ЭКСПРЕСС</t>
  </si>
  <si>
    <t>B03.016.015.1m</t>
  </si>
  <si>
    <t>Исследование мочи методом Зимницкого ЭКСПРЕСС</t>
  </si>
  <si>
    <t>B03.016.013.1m</t>
  </si>
  <si>
    <t>Общий (клинический) анализ спинномозговой жидкости ЭКСПРЕСС</t>
  </si>
  <si>
    <t>A12.05.005.001.1m</t>
  </si>
  <si>
    <t xml:space="preserve">Определение группы крови с помощью гелевых карт ЭКСПРЕСС </t>
  </si>
  <si>
    <t>A12.05.005.001.2m</t>
  </si>
  <si>
    <t xml:space="preserve">Определение резус-фактора с помощью гелевых карт ЭКСПРЕСС </t>
  </si>
  <si>
    <t>A12.05.007.001.1m</t>
  </si>
  <si>
    <t>Определение фенотипа по антигенам C, c, E, e, Cw, K, k и определение антиэритроцитарных антител ЭКСПРЕСС</t>
  </si>
  <si>
    <t xml:space="preserve">Определение фенотипа по антигенам C, c, E, e, Cw, K, k и определение антиэритроцитарных антител ЭКСПРЕСС </t>
  </si>
  <si>
    <t>A12.05.007.1m</t>
  </si>
  <si>
    <t>Определение подгруппы и других групп крови меньшего значения A-1, A-2, D, Cc, E, Kell, Duffy ЭКСПРЕСС</t>
  </si>
  <si>
    <t>A12.05.009.1m</t>
  </si>
  <si>
    <t>Прямой антиглобулиновый тест (прямая проба Кумбса) ЭКСПРЕСС</t>
  </si>
  <si>
    <t>A09.05.050.1m</t>
  </si>
  <si>
    <t>Исследование уровня фибриногена в крови ЭКСПРЕСС</t>
  </si>
  <si>
    <t>A12.05.027.1m</t>
  </si>
  <si>
    <t xml:space="preserve">Определение протромбинового (тромбопластинового) времени в крови или в плазме ЭКСПРЕСС </t>
  </si>
  <si>
    <t>A09.05.047.1m</t>
  </si>
  <si>
    <t xml:space="preserve">Определение активности антитромбина III в крови ЭКСПРЕСС </t>
  </si>
  <si>
    <t>A12.05.039.1m</t>
  </si>
  <si>
    <t xml:space="preserve">Активированное частичное тромбопластиновое время ЭКСПРЕСС </t>
  </si>
  <si>
    <t>A12.05.028.1m</t>
  </si>
  <si>
    <t>Определение тромбинового времени в крови ЭКСПРЕСС</t>
  </si>
  <si>
    <t>A09.05.051.001.1m</t>
  </si>
  <si>
    <t xml:space="preserve">Определение концентрации Д-димера в крови ЭКСПРЕСС </t>
  </si>
  <si>
    <t xml:space="preserve">A09.05.010.1m  </t>
  </si>
  <si>
    <t>Исследование уровня общего белка в крови ЭКСПРЕСС</t>
  </si>
  <si>
    <t xml:space="preserve"> A09.05.011.1m</t>
  </si>
  <si>
    <t xml:space="preserve">Исследование уровня альбумина в крови ЭКСПРЕСС </t>
  </si>
  <si>
    <t xml:space="preserve">             A09.05.020.1m</t>
  </si>
  <si>
    <t>Исследование уровня креатинина в крови ЭКСПРЕСС</t>
  </si>
  <si>
    <t>A09.05.017.1m</t>
  </si>
  <si>
    <t>Исследование уровня мочевины в крови ЭКСПРЕСС</t>
  </si>
  <si>
    <t xml:space="preserve">A09.05.021.1m              </t>
  </si>
  <si>
    <t xml:space="preserve">Исследование уровня общего билирубина в крови ЭКСПРЕСС </t>
  </si>
  <si>
    <t xml:space="preserve">A09.05.021.2m              </t>
  </si>
  <si>
    <t xml:space="preserve">Исследование уровня общего билирубина (прямой) в крови ЭКСПРЕСС </t>
  </si>
  <si>
    <t>A09.05.023.1m</t>
  </si>
  <si>
    <t>Исследование уровня глюкозы в крови (сыворотка) ЭКСПРЕСС</t>
  </si>
  <si>
    <t xml:space="preserve">Исследование уровня глюкозы в крови  (капиллярная кровь) ЭКСПРЕСС </t>
  </si>
  <si>
    <t>A09.05.207.1m</t>
  </si>
  <si>
    <t xml:space="preserve">Исследование уровня молочной кислоты в крови ЭКПРЕСС </t>
  </si>
  <si>
    <t>A09.05.042.1m</t>
  </si>
  <si>
    <t xml:space="preserve">Определение активности аланинаминотрансферазы в крови ЭКСПРЕСС </t>
  </si>
  <si>
    <t>A09.05.041.1m</t>
  </si>
  <si>
    <t xml:space="preserve">Определение активности аспартатаминотрансферазы в кров ЭКСПРЕСС </t>
  </si>
  <si>
    <t xml:space="preserve">Определение активности альфа-амилазы в моче ЭКСПРЕСС </t>
  </si>
  <si>
    <t>A09.30.009.1m</t>
  </si>
  <si>
    <t xml:space="preserve">Определение активности амилазы в перитонеальной жидкости ЭКСПРЕСС </t>
  </si>
  <si>
    <t>A09.05.043.1m</t>
  </si>
  <si>
    <t xml:space="preserve">Определение активности креатинкиназы в крови ЭКСПРЕСС </t>
  </si>
  <si>
    <t>Определение активности креатинкиназы (МВ) в крови ЭКСПРЕСС</t>
  </si>
  <si>
    <t>A09.05.043.3m</t>
  </si>
  <si>
    <t xml:space="preserve">Определение активности креатинкиназы (МВ (качественно)) в крови ЭКСПРЕСС </t>
  </si>
  <si>
    <t>A09.05.009.1m</t>
  </si>
  <si>
    <t xml:space="preserve">Исследование уровня C-реактивного белка в сыворотке крови ЭКСПРЕСС </t>
  </si>
  <si>
    <t xml:space="preserve">Исследование уровня C-реактивного белка в сыворотке крови (полуколичественное определение) ЭКСПРЕСС </t>
  </si>
  <si>
    <t>A09.05.209.1m</t>
  </si>
  <si>
    <t>Исследование уровня прокальцитонина в крови ЭКСПРЕСС</t>
  </si>
  <si>
    <t>Исследование кислотно-основного состояния и газов крови, электролитов, метаболитов (венозная кровь) ЭКСПРЕСС</t>
  </si>
  <si>
    <t xml:space="preserve">Исследование кислотно-основного состояния и газов крови, электролитов, метаболитов (капиллярная кровь) ЭКСПРЕСС </t>
  </si>
  <si>
    <t>B03.016.011.3m</t>
  </si>
  <si>
    <t xml:space="preserve">Исследование кислотно-основного состояния и газов крови, электролитов (артериальная кровь) ЭКСПРЕСС </t>
  </si>
  <si>
    <t>B03.016.011.4m</t>
  </si>
  <si>
    <t>Исследование кислотно-основного состояния и газов крови, электролитов (венозная кровь) ЭКСПРЕСС</t>
  </si>
  <si>
    <t>B03.016.011.5m</t>
  </si>
  <si>
    <t>Исследование кислотно-основного состояния и газов крови, электролитов (капиллярная кровь) ЭКСПРЕСС</t>
  </si>
  <si>
    <t>B03.016.011.6m</t>
  </si>
  <si>
    <t>Исследование кислотно-основного состояния и газов крови, электролитов, метаболитов (артериальная кровь) ЭКСПРЕСС</t>
  </si>
  <si>
    <t xml:space="preserve">Определение активности альфа-амилазы в моче (в разовой) ЭКСПРЕСС </t>
  </si>
  <si>
    <t>A09.05.090.1m</t>
  </si>
  <si>
    <t>Исследование уровня хорионического гонадотропина (свободная бета-субъединица) в сыворотке крови ЭКСПРЕСС</t>
  </si>
  <si>
    <t>Микробиологическое исследование кала с идентификацией микроорганизмов и их количественной характеристикой (исследование на дисбактериоз)</t>
  </si>
  <si>
    <t>163,23 руб.
(в месяц)</t>
  </si>
  <si>
    <t>Комплекс исследований пациентов для обследования и верификации диагноза заболеваний печени</t>
  </si>
  <si>
    <t>17 Одновременно на две челюсти, за исключением удаленных или подлежащих удалению зубов, курсами по 10-15 сеансов ежедневно или через день. Может сочетаться с услугой А11.07.012 "Глубокое фторирование эмали зуба", которая применяется после применения реминерализирующего раствора в каждое третье посещение во время проведения курса реминерализирующей терапии в одно посещение одному пациенту одновременно на две челюсти за исключением удаленных или подлежащих удалению зубов в сочетании с диагнозом К03.8 "Другие уточненные болезни твердых тканей зубов" (Чувствительный дентин. Подповерхностная деминерализация эмали. Кариес в стадии пятна). До четырех раз в год.</t>
  </si>
  <si>
    <t>18 При диагнозе К03.0 "Повышенное стирание зубов 1 степень. Гиперестезия" (Незначительное стирание эмали на бугорках и режущих краях коронок зубов, сопровождающееся повышенной чувствительностью к температурным раздражителям). В сочетании с услугой А11.07.024 "Местное применение реминерализующих препаратов в области зуба" в одно посещение одному пациенту применяется в  при диагнозе К03.8 "Другие уточненные болезни твердых тканей зубов" (Чувствительный дентин. Подповерхностная деминерализация эмали. Кариес в стадии пятна). Лечение проводится симптоматически без ограничения до исчезновения признаков заболевания. Может применяться однократно без применения реминерализующего раствора в случае применения стоматологических денситайзеров, снижающих чувствительность твердых тканей посредством герметизации дентина одновременно на две челюсти в одно посещение, за исключением разрушенных, удаленных или подлежащих удалению зубов</t>
  </si>
  <si>
    <t>В01.003.004.012D **</t>
  </si>
  <si>
    <t>В01.003.004.012V **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</si>
  <si>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</t>
  </si>
  <si>
    <t>Описание и интерпретация изображений компьютерной томографии (в том числе оптической когерентной), проведенной без использования контрастного вещества, в том числе повторное****</t>
  </si>
  <si>
    <t>Офтальмологические исследования</t>
  </si>
  <si>
    <t>A04.26.002</t>
  </si>
  <si>
    <t>A04.26.004</t>
  </si>
  <si>
    <t>A05.26.003</t>
  </si>
  <si>
    <t>A05.26.001.004</t>
  </si>
  <si>
    <t>A03.26.020</t>
  </si>
  <si>
    <t>A12.26.019</t>
  </si>
  <si>
    <r>
      <t>Ультразвуковое исследование глазного яблока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</si>
  <si>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биометрия глаза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</si>
  <si>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электрической чувствительности и лабильности зрительного анализатора (парное исследование)</t>
    </r>
    <r>
      <rPr>
        <vertAlign val="superscript"/>
        <sz val="10"/>
        <rFont val="Times New Roman"/>
        <family val="1"/>
        <charset val="204"/>
      </rPr>
      <t>1</t>
    </r>
  </si>
  <si>
    <r>
      <t>Регистрация электроретинограммы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</si>
  <si>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Компьютерная периметрия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</si>
  <si>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Видеокератотопография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</si>
  <si>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B03.070***</t>
  </si>
  <si>
    <t>*** Рекомендованный перечень услуг для обследования и верификации диагноза заболеваний печени</t>
  </si>
  <si>
    <t>ДИАГНОСТИЧЕСКАЯ СХЕМА ВЕДЕНИЯ ПАЦИЕНТОВ ПРИ ХРОНИЧЕСКОМ ВИРУСНОМ ГЕПАТИТЕ С</t>
  </si>
  <si>
    <t>Код по МКБ X: В18.2</t>
  </si>
  <si>
    <t>Прием (осмотр, консультация) врача-специалиста</t>
  </si>
  <si>
    <t>Код медицинской услуги</t>
  </si>
  <si>
    <t>Наименование медицинской услуги</t>
  </si>
  <si>
    <t>Частота предоставления</t>
  </si>
  <si>
    <t>Лабораторные методы исследования</t>
  </si>
  <si>
    <t>Проведение серологической реакции на различные инфекции, вирусы</t>
  </si>
  <si>
    <t>Обнаружение антител класса G (anti-HAV IgG) к вирусу гепатита A (Hepatitis A virus) в крови</t>
  </si>
  <si>
    <t>Определение антигена к вирусу гепатита В (HBsAg Hepatitis В virus) в крови</t>
  </si>
  <si>
    <t>Инструментальные методы исследования</t>
  </si>
  <si>
    <t>Чрескожная биопсия печени</t>
  </si>
  <si>
    <t>Патолого-анатомическое исследование биопсийного (операционного) материала пункционной биопсии печени</t>
  </si>
  <si>
    <t>Диагностическая схема ведения пациента при неалкогольной жировой болезни печени</t>
  </si>
  <si>
    <t>Код по МКБ X: K76.0</t>
  </si>
  <si>
    <t>Исследование уровня холестерина липопротеинов низкой плотности</t>
  </si>
  <si>
    <t>Исследование уровня холестерина липопротеинов очень низкой плотности</t>
  </si>
  <si>
    <t>Исследование уровня иммуноглобулинов в крови</t>
  </si>
  <si>
    <t>Компьютерная томография органов брюшной полости</t>
  </si>
  <si>
    <t>Диагностическая схема ведения пациента при алкогольной болезни печени</t>
  </si>
  <si>
    <t>Код по МКБ X: K70.0, K70.1, K70.2, K70.3, K70.4, K70.9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</si>
  <si>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</si>
  <si>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>Диагностическая схема ведения пациента при ХРОНИЧЕСКОМ ВИРУСНОМ ГЕПАТИТЕ B</t>
  </si>
  <si>
    <t>Код по МКБ X: B18.0, B18.1</t>
  </si>
  <si>
    <t>Определение антител классов к ядерному антигену (HBcAg) вируса гепатита B (Hepatitis B virus) в крови</t>
  </si>
  <si>
    <t>Определение антител к вирусу гепатита C (Hepatitis C virus) в крови</t>
  </si>
  <si>
    <t>Молекулярно-биологическое исследование крови на вирус гепатита D (Hepatitis D virus)</t>
  </si>
  <si>
    <t>Диагностическая схема ведения пациента Скрининг гепатоцеллюлярной карциномы у пациентов с циррозом печени</t>
  </si>
  <si>
    <t>Код по МКБ X: B18.0, B18.1, B18.2, E83.0, E83.1, K70-K77</t>
  </si>
  <si>
    <t>Анализ крови на PIVKA-II</t>
  </si>
  <si>
    <t>Магнитно-резонансная томография органов брюшной полости с внутривенным введением гепатотропного контрастного препарата</t>
  </si>
  <si>
    <t>Определение протромбинового (тромбопластинового) времени в крови или в плазме****</t>
  </si>
  <si>
    <t>Определение РНК вируса гепатита C (Hepatitis C virus) в крови методом ПЦР, качественное исследование****</t>
  </si>
  <si>
    <t>Определение суммарных антител классов M и G (anti-HCV IgG и anti-HCV IgM) к вирусу гепатита C (Hepatitis C virus) в крови ****</t>
  </si>
  <si>
    <t>Определение антител классов M, G (IgM, IgG) к вирусу иммунодефицита человека ВИЧ-1 (Human immunodeficiency virus HIV 1) в крови****</t>
  </si>
  <si>
    <t>Определение антител классов M, G (IgM, IgG) к вирусу иммунодефицита человека ВИЧ-2 (Human immunodeficiency virus HIV 2) в крови****</t>
  </si>
  <si>
    <t>Общий (клинический) анализ крови развернутый****</t>
  </si>
  <si>
    <t>Анализ мочи общий****</t>
  </si>
  <si>
    <t>Прием (осмотр, консультация) врача-гастроэнтеролога/инфекциониста/терапевта первичный/врача общей практики первичный****</t>
  </si>
  <si>
    <t>Ультразвуковое исследование органов брюшной полости (комплексное)****</t>
  </si>
  <si>
    <t>Эластометрия печени****</t>
  </si>
  <si>
    <t>Прием (осмотр, консультация) врача-гастроэнтеролога/терапевта/врача общей практики первичный****</t>
  </si>
  <si>
    <t>Прием (осмотр, консультация) врача-гастроэнтеролога/терапевта/врача общей практики повторный****</t>
  </si>
  <si>
    <t>Определение среднего содержания и средней концентрации гемоглобина в эритроцитах****</t>
  </si>
  <si>
    <t>Исследование уровня холестерина липопротеинов низкой плотности****</t>
  </si>
  <si>
    <t>Исследование уровня холестерина липопротеинов очень низкой плотности****</t>
  </si>
  <si>
    <t>Исследование уровня триглицеридов в крови****</t>
  </si>
  <si>
    <t>Определение антигена к вирусу гепатита В (HBsAg Hepatitis В virus) в крови****</t>
  </si>
  <si>
    <t>Общий (клинический) анализ крови развернутый ****</t>
  </si>
  <si>
    <t>Анализ крови биохимический общетерапевтический****</t>
  </si>
  <si>
    <t>Определение активности гамма-глютамилтрансферазы в крови****</t>
  </si>
  <si>
    <t>Определение активности щелочной фосфатазы в крови****</t>
  </si>
  <si>
    <t>Общий (клинический) анализ мочи****</t>
  </si>
  <si>
    <t xml:space="preserve">Определение активности гамма-глютамилтрансферазы в крови**** </t>
  </si>
  <si>
    <t xml:space="preserve">Определение суммарных антител классов M и G (anti-HCV IgG и anti-HCV IgM) к вирусу гепатита C (Hepatitis C virus) в крови**** </t>
  </si>
  <si>
    <t xml:space="preserve">Общий (клинический) анализ крови развернутый**** </t>
  </si>
  <si>
    <t>Прием (осмотр, консультация) врача-гастроэнтеролога/инфекциониста/терапевта первичный****</t>
  </si>
  <si>
    <t>Прием (осмотр, консультация) врача-гастроэнтеролога/инфекциониста/терапевта повторный****</t>
  </si>
  <si>
    <t xml:space="preserve">Определение ДНК вируса гепатита B (Hepatitis B virus) в крови методом ПЦР, количественное исследование**** </t>
  </si>
  <si>
    <t xml:space="preserve">Определение антигена (HbeAg) вируса гепатита B (Hepatitis B virus) в крови**** </t>
  </si>
  <si>
    <t xml:space="preserve">Определение антител к вирусу гепатита D (Hepatitis D virus) в крови**** </t>
  </si>
  <si>
    <t xml:space="preserve">Определение активности щелочной фосфатазы в крови**** </t>
  </si>
  <si>
    <t>**** Услуга являяется обязательной для выполнения в рамках Комплексной услуги B03.070 "Комплекс исследований пациентов для обследования и верификации диагноза заболеваний печени". При невыполнении услуги выставление на оплату Комплексной услуги недопустимо.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</si>
  <si>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февраль 2024 года</t>
    </r>
  </si>
  <si>
    <t>A06.30.002.4I</t>
  </si>
  <si>
    <t>A06.30.002.5I</t>
  </si>
  <si>
    <t>A06.30.002.6I</t>
  </si>
  <si>
    <t>A06.30.002.7I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</si>
  <si>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 (с применением искусственного интеллекта)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</si>
  <si>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 (с применением искусственного интеллекта)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</si>
  <si>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 (с применением искусственного интеллекта)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</si>
  <si>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</si>
  <si>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A06.30.002.2I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</si>
  <si>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(с применением искусственного интеллекта)</t>
    </r>
  </si>
  <si>
    <t>A06.30.002.3I</t>
  </si>
  <si>
    <t>A06.30.002I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</si>
  <si>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 (с применением искусственного интеллекта)</t>
    </r>
  </si>
  <si>
    <t>Описание и интерпретация рентгенологических изображений  (с применением искусственного интеллекта)</t>
  </si>
  <si>
    <t>A08.30.019</t>
  </si>
  <si>
    <t>Приложение 8в</t>
  </si>
  <si>
    <t>Код комплексной услуги/услуги в соответствии с номенклатурой медицинских услуг</t>
  </si>
  <si>
    <t xml:space="preserve"> Этап диспансеризации</t>
  </si>
  <si>
    <t>B01.001.001r</t>
  </si>
  <si>
    <t>Комплексный прием (осмотр) врачом акушером-гинекологом</t>
  </si>
  <si>
    <t>Первый этап</t>
  </si>
  <si>
    <t>Прием (осмотр) врачом акушером-гинекологом</t>
  </si>
  <si>
    <t>A01.20.006r</t>
  </si>
  <si>
    <t>A02.20.001r</t>
  </si>
  <si>
    <t>A12.20.001r</t>
  </si>
  <si>
    <t>Микроскопическое исследование влагалищных мазков</t>
  </si>
  <si>
    <t>A08.20.017.001r</t>
  </si>
  <si>
    <t>A08.20.017r</t>
  </si>
  <si>
    <t>A08.20.017.002r</t>
  </si>
  <si>
    <t xml:space="preserve">Жидкостное цитологическое исследование микропрепарата шейки матки </t>
  </si>
  <si>
    <t>Второй этап</t>
  </si>
  <si>
    <t>Исследование мазков в целях выявления возбудителей инфекционных заболеваний органов малого таза методом полимеразной цепной реакции</t>
  </si>
  <si>
    <t>B01.053.001r</t>
  </si>
  <si>
    <t>прием (осмотр) врачом-урологом (при его отсутствии врачом-хирургом, прошедшим подготовку по вопросам репродуктивного здоровья у мужчин)</t>
  </si>
  <si>
    <t>A26.21.008.002r</t>
  </si>
  <si>
    <t xml:space="preserve">Определение ДНК вирусов папилломы человека (Papilloma virus) 16 и 18 типов в отделяемом из уретры методом ПЦР </t>
  </si>
  <si>
    <t>A26.21.036.001r</t>
  </si>
  <si>
    <t>B01.001.001rm</t>
  </si>
  <si>
    <t>A12.20.001rm</t>
  </si>
  <si>
    <t>A08.20.017rm</t>
  </si>
  <si>
    <t>B01.053.001rm</t>
  </si>
  <si>
    <t xml:space="preserve">Рентгенография грудной клетки в двух проекциях (включая стоимость описания и интерпретации изображений) </t>
  </si>
  <si>
    <t>A03.01.001.F5D2</t>
  </si>
  <si>
    <t>A03.01.001F10D2</t>
  </si>
  <si>
    <t>A03.01.001.FKD2</t>
  </si>
  <si>
    <t>A03.16.001D2</t>
  </si>
  <si>
    <t>А06.09.007D2</t>
  </si>
  <si>
    <t>А06.09.005D2</t>
  </si>
  <si>
    <t xml:space="preserve">Тарифы на проведение диспансеризации взрослого населения репродуктивного возраста по оценке репродуктивного здоровья,  в том числе при оказании медицинской помощи лицам, застрахованным на территории других субъектов Российской Федерации  </t>
  </si>
  <si>
    <t>Тарифы на проведение диспансеризации взрослого населения репродуктивного возраста по оценке репродуктивного здоровья,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</si>
  <si>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r>
      <t xml:space="preserve">рассмотрены Комиссией по разработке Московской областной программы ОМС </t>
    </r>
    <r>
      <rPr>
        <i/>
        <sz val="11"/>
        <color rgb="FFFF0000"/>
        <rFont val="Times New Roman"/>
        <family val="1"/>
        <charset val="204"/>
      </rPr>
      <t>06.03.2024 (протокол № 159)</t>
    </r>
  </si>
  <si>
    <t>по реализации Московской областной программы ОМС на 2024 год от 31.01.2024</t>
  </si>
  <si>
    <t>Коэффициенты и размер дифференцированных подушевых нормативов финансирования на прикрепившихся лиц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</si>
  <si>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</si>
  <si>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</si>
  <si>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>B01.004.001bp/B01.014.001bp/B01.047.001bp/B01.026.001bp</t>
  </si>
  <si>
    <t>B01.004.002bp/B01.014.002bp/B01.047.002bp/B01.026.002bp</t>
  </si>
  <si>
    <t>Прием (осмотр, консультация) врача-гастроэнтеролога/инфекциониста/терапевта повторный/врача общей практики повторный****</t>
  </si>
  <si>
    <t>A09.05.011bp</t>
  </si>
  <si>
    <t>A12.05.027bp</t>
  </si>
  <si>
    <t>A12.06.016bp</t>
  </si>
  <si>
    <t>A26.05.019.01bp</t>
  </si>
  <si>
    <t>A26.05.019.03bp</t>
  </si>
  <si>
    <t>A26.06.034.01bp</t>
  </si>
  <si>
    <t>Определение антител класса M (anti-HAV IgM) к вирусу гепатита A (Hepatitis A virus) в крови</t>
  </si>
  <si>
    <t>A26.06.034.02bp</t>
  </si>
  <si>
    <t>A26.06.036bp</t>
  </si>
  <si>
    <t>A26.06.041.02bp</t>
  </si>
  <si>
    <t>A26.06.048bp</t>
  </si>
  <si>
    <t>A26.06.049bp</t>
  </si>
  <si>
    <t>B03.016.003bp</t>
  </si>
  <si>
    <t>B03.016.004bp</t>
  </si>
  <si>
    <t>A09.05.046bp</t>
  </si>
  <si>
    <t>A09.05.044bp</t>
  </si>
  <si>
    <t>B03.016.006bp</t>
  </si>
  <si>
    <t>A03.16.001bp</t>
  </si>
  <si>
    <t>A04.16.001bp</t>
  </si>
  <si>
    <t>A04.14.001.05bp</t>
  </si>
  <si>
    <t>A11.14.001bp</t>
  </si>
  <si>
    <t>A08.14.004bp</t>
  </si>
  <si>
    <t>B01.004.001bp/B01.047.001bp/B01.026.001bp</t>
  </si>
  <si>
    <t>B01.004.002bp/B01.047.002bp/B01.026.002bp</t>
  </si>
  <si>
    <t>A09.05.282bp</t>
  </si>
  <si>
    <t>A09.05.007bp</t>
  </si>
  <si>
    <t>A09.05.028bp</t>
  </si>
  <si>
    <t>A09.05.028.01bp</t>
  </si>
  <si>
    <t>A09.05.025bp</t>
  </si>
  <si>
    <t>A09.05.054bp</t>
  </si>
  <si>
    <t>A26.06.041bp</t>
  </si>
  <si>
    <t>Определение антител к вирусу гепатита C (Hepatitis C virus) в крови****</t>
  </si>
  <si>
    <t>A06.30.005bp</t>
  </si>
  <si>
    <t>A09.05.054.02bp</t>
  </si>
  <si>
    <t>A09.05.229bp</t>
  </si>
  <si>
    <t>B01.004.001bp/B01.014.001bp/B01.047.001bp</t>
  </si>
  <si>
    <t>B01.004.002bp/B01.014.002bp/B01.047.002bp</t>
  </si>
  <si>
    <t>A26.05.020.02bp</t>
  </si>
  <si>
    <t>A26.06.035bp</t>
  </si>
  <si>
    <t>A26.06.038bp</t>
  </si>
  <si>
    <t>A26.06.039bp</t>
  </si>
  <si>
    <t>A26.06.043bp</t>
  </si>
  <si>
    <t>A26.05.023bp</t>
  </si>
  <si>
    <t>B01.004.002bp/B01.014.002bp/B01.047.001bp</t>
  </si>
  <si>
    <t>A09.05.201bp</t>
  </si>
  <si>
    <t>A09.05.089bp</t>
  </si>
  <si>
    <t>B03.016.002.1bp</t>
  </si>
  <si>
    <t>A05.30.005.02bp</t>
  </si>
  <si>
    <t>B01.001r</t>
  </si>
  <si>
    <t>A26.20.020.1.1r</t>
  </si>
  <si>
    <t>A26.20.022.1.1r</t>
  </si>
  <si>
    <t>A26.20.026.1.1r</t>
  </si>
  <si>
    <t>A26.20.027.1.1r</t>
  </si>
  <si>
    <t>A26.20.020.1.2r</t>
  </si>
  <si>
    <t>A26.20.022.1.2r</t>
  </si>
  <si>
    <t>A26.20.026.1.2r</t>
  </si>
  <si>
    <t>A26.20.027.1.2r</t>
  </si>
  <si>
    <t>B01.001rm</t>
  </si>
  <si>
    <t>A01.20.006rm</t>
  </si>
  <si>
    <t>A02.20.001rm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</si>
  <si>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март 2024 года</t>
    </r>
  </si>
  <si>
    <t>A03.01.002.F5D2</t>
  </si>
  <si>
    <t>A03.01.002F10D2</t>
  </si>
  <si>
    <t>A03.01.002.FKD2</t>
  </si>
  <si>
    <t>A03.16.002D2</t>
  </si>
  <si>
    <t>А06.09.008D2</t>
  </si>
  <si>
    <t>А06.09.006D2</t>
  </si>
  <si>
    <t>B04.000.009</t>
  </si>
  <si>
    <t>Диспансерное наблюдение детей (проживающих в организациях социального обслуживания)</t>
  </si>
  <si>
    <t>B04.000.010</t>
  </si>
  <si>
    <t>Диспансерное наблюдение детей (проживающих в организациях социального обслуживания) по поводу онкологических заболеваний</t>
  </si>
  <si>
    <t>B04.000.011</t>
  </si>
  <si>
    <t>Диспансерное наблюдение детей (проживающих в организациях социального обслуживания) по поводу сахарного диабета</t>
  </si>
  <si>
    <t>B04.000.012</t>
  </si>
  <si>
    <t>Диспансерное наблюдение детей (проживающих в организациях социального обслуживания) по поводу болезней системы кровообращения</t>
  </si>
  <si>
    <t>B04.000.010С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</si>
  <si>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</si>
  <si>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</si>
  <si>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апрель 2024 года</t>
    </r>
  </si>
  <si>
    <t>(в соответствии с Методическим рекомендациями по диспансеризации мужчин и женщин репродуктивного возраста с целью оценки репродуктивного здоровья от 29.03.2024)</t>
  </si>
  <si>
    <t>A01.20.002r</t>
  </si>
  <si>
    <t>A01.20.003r</t>
  </si>
  <si>
    <t>Бимануальное влагалищное исследование*</t>
  </si>
  <si>
    <t>* - в соответствии с клиническими рекомендациями "Нормальная беременность", включающими рекомендации по осмотру женщин на прегравидарном этапе (2024)</t>
  </si>
  <si>
    <t>Визуальным осмотр наружных половых органов*</t>
  </si>
  <si>
    <t>Пальпация молочных желез**</t>
  </si>
  <si>
    <t>A01.20.005r</t>
  </si>
  <si>
    <t>Визуальное исследование молочных желез**</t>
  </si>
  <si>
    <t>** - в соответствии с клиническими рекомендациями "Доброкачественная дисплазия молочной железы" (2020)</t>
  </si>
  <si>
    <t>Индивидуальное консультирование по вопросам репродуктивного здоровья, репродуктивных установок и мотивации на рождение детей</t>
  </si>
  <si>
    <t>A09.20.011r</t>
  </si>
  <si>
    <t>Определение концентрации водородных ионов (pH) отделяемого слизистой оболочки влагалища</t>
  </si>
  <si>
    <t>Оценка репродуктивного здоровья и репродуктивных установок с помошью вопросника-амнестической анкеты для женщин 18-49 лет</t>
  </si>
  <si>
    <t>B04.070.009r</t>
  </si>
  <si>
    <t>B04.070.010r</t>
  </si>
  <si>
    <t>A26.20.034.1.1r</t>
  </si>
  <si>
    <t>A26.20.034.1.2r</t>
  </si>
  <si>
    <t>A26.20.009.2.2r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</si>
  <si>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</si>
  <si>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B01.001.002r</t>
  </si>
  <si>
    <t>A04.20.001.001r</t>
  </si>
  <si>
    <t>A04.20.001r</t>
  </si>
  <si>
    <t>Ультразвуковое исследование матки и придатков трансабдоминальное</t>
  </si>
  <si>
    <t>A04.20.002r</t>
  </si>
  <si>
    <t>Комплексный прием (осмотр) врачом акушером-гинекологом повторный</t>
  </si>
  <si>
    <t>B01.002r</t>
  </si>
  <si>
    <t>A26.21.007.001r</t>
  </si>
  <si>
    <t>A26.21.037.001r</t>
  </si>
  <si>
    <t>A26.28.014.001r</t>
  </si>
  <si>
    <t>A26.21.038.001r</t>
  </si>
  <si>
    <t>A26.28.015.001r</t>
  </si>
  <si>
    <t>A26.21.031.001r</t>
  </si>
  <si>
    <t>A26.21.032.001r</t>
  </si>
  <si>
    <t>A26.21.032.002r</t>
  </si>
  <si>
    <t>A26.21.041.001r</t>
  </si>
  <si>
    <t>A26.21.042.001r</t>
  </si>
  <si>
    <t>A26.28.017.001r</t>
  </si>
  <si>
    <t>A26.28.018.001r</t>
  </si>
  <si>
    <t>A26.28.018.002r</t>
  </si>
  <si>
    <t>A26.21.027.001r</t>
  </si>
  <si>
    <t>A26.21.033.001r</t>
  </si>
  <si>
    <t>A26.21.033.002r</t>
  </si>
  <si>
    <t>A26.21.043.001r</t>
  </si>
  <si>
    <t>A26.21.045.001r</t>
  </si>
  <si>
    <t>A26.28.019.001r</t>
  </si>
  <si>
    <t>A26.28.019.002r</t>
  </si>
  <si>
    <t>A26.21.030.001r</t>
  </si>
  <si>
    <t>A26.28.024.001r</t>
  </si>
  <si>
    <t>A26.21.040.001r</t>
  </si>
  <si>
    <t>A26.28.016.001r</t>
  </si>
  <si>
    <t>*** - допускается не более одного исследования на один и тот же микроорганизм внутри одного этапа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</si>
  <si>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ПЦР***</t>
  </si>
  <si>
    <t>Определение ДНК хламидии трахоматис (Chlamydia trachomatis) в отделяемом слизистых оболочек женских половых органов методом ПЦР***</t>
  </si>
  <si>
    <t>Определение ДНК гонококка (Neiseria gonorrhoeae) в отделяемом слизистых оболочек женских половых органов методом ПЦР***</t>
  </si>
  <si>
    <t>Определение ДНК трихомонас вагиналис (Trichomonas vaginalis) в отделяемом слизистых оболочек женских половых органов методом ПЦР***</t>
  </si>
  <si>
    <t>Определение ДНК микоплазмы гениталиум (Mycoplasma genitalium) в отделяемом слизистых оболочек женских половых органов методом ПЦР***</t>
  </si>
  <si>
    <t>A26.21.044.001r</t>
  </si>
  <si>
    <t>A26.21.034.001r</t>
  </si>
  <si>
    <t>A26.28.022.001r</t>
  </si>
  <si>
    <t>A26.20.030.002r</t>
  </si>
  <si>
    <t>Определение ДНК хламидии трахоматис (Chlamydia trachomatis) в отделяемом из уретры методом ПЦР***</t>
  </si>
  <si>
    <t>Определение ДНК хламидии трахоматис (Chlamydia trachomatis) в секрете простаты методом ПЦР***</t>
  </si>
  <si>
    <t>Определение ДНК хламидии трахоматис (Chlamydia trachomatis) в моче методом ПЦР***</t>
  </si>
  <si>
    <t>Определение ДНК гонококка (Neisseria gonorrhoeae) в секрете простаты методом ПЦР***</t>
  </si>
  <si>
    <t>Определение ДНК гонококка (Neiseria gonorrhoeae) в моче методом ПЦР***</t>
  </si>
  <si>
    <t>Определение ДНК микоплазмы гениталиум (Mycoplasma genitalium) в отделяемом из уретры методом ПЦР***</t>
  </si>
  <si>
    <t>Определение ДНК микоплазмы хоминис (Mycoplasma hominis) в отделяемом из уретры методом ПЦР, качественное исследование***</t>
  </si>
  <si>
    <t>Определение ДНК микоплазмы хоминис (Mycoplasma hominis) в отделяемом из уретры методом ПЦР, количественное исследование***</t>
  </si>
  <si>
    <t>Определение ДНК микоплазмы гениталиум (Mycoplasma genitalium) в секрете простаты методом ПЦР***</t>
  </si>
  <si>
    <t>Определение ДНК микоплазмы человеческой (Mycoplasma hominis) в секрете предстательной железы методом ПЦР***</t>
  </si>
  <si>
    <t>Определение ДНК микоплазмы гениталиум (Mycoplasma genitalium) в моче методом ПЦР***</t>
  </si>
  <si>
    <t>Определение ДНК микоплазмы хоминис (Mycoplasma hominis) в моче методом ПЦР, качественное исследование***</t>
  </si>
  <si>
    <t>Определение ДНК микоплазмы хоминис (Mycoplasma hominis) в моче методом ПЦР, количественное исследование***</t>
  </si>
  <si>
    <t>Определение ДНК уреаплазм (Ureaplasma spp.) с уточнением вида в отделяемом из уретры методом ПЦР***</t>
  </si>
  <si>
    <t>Определение ДНК уреаплазм (Ureaplasma spp.) в отделяемом из уретры методом ПЦР, качественное исследование***</t>
  </si>
  <si>
    <t>Определение ДНК уреаплазм (Ureaplasma spp.) в отделяемом из уретры методом ПЦР, количественное исследование***</t>
  </si>
  <si>
    <t>Определение ДНК уреаплазм (Ureaplasma spp.) в секрете простаты методом ПЦР***</t>
  </si>
  <si>
    <t>Определение ДНК уреаплазм (Ureaplasma spp.) с уточнением вида в секрете предстательной железы методом ПЦР***</t>
  </si>
  <si>
    <t>Определение ДНК уреаплазм (Ureaplasma spp.) в моче методом ПЦР, качественное исследование***</t>
  </si>
  <si>
    <t>Определение ДНК уреаплазм (Ureaplasma spp.) в моче методом ПЦР, количественное исследование***</t>
  </si>
  <si>
    <t>Определение ДНК уреаплазм (Ureaplasma spp.) с уточнением вида в моче методом ПЦР***</t>
  </si>
  <si>
    <t>Определение ДНК трихомонас вагиналис (Trichomonas vaginalis) в отделяемом из уретры методом ПЦР***</t>
  </si>
  <si>
    <t>Определение ДНК трихомонас вагиналис (Trichomonas vaginalis) в секрете простаты методом ПЦР***</t>
  </si>
  <si>
    <t>Определение ДНК трихомонас вагиналис (Trichomonas vaginalis) в моче методом ПЦР, качественное исследование***</t>
  </si>
  <si>
    <t>Определение ДНК грибов рода кандида (Candida spp.) с уточнением вида в секрете предстательной железы методом ПЦР***</t>
  </si>
  <si>
    <t>Определение ДНК возбудителей инфекции, передаваемые половым путем (Neisseria gonorrhoeae, Trichomonas vaginalis, Chlamydia trachomatis, Mycoplasma genitalium) в секрете простаты методом ПЦР***</t>
  </si>
  <si>
    <t>Определение ДНК гарднереллы вагиналис (Gadnerella vaginalis) в отделяемом из уретры методом ПЦР ***</t>
  </si>
  <si>
    <t>Определение ДНК возбудителей инфекции, передаваемые половым путем (Neisseria gonorrhoeae, Trichomonas vaginalis, Chlamydia trachomatis, Mycoplasma genitalium) в моче методом ПЦР***</t>
  </si>
  <si>
    <t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***</t>
  </si>
  <si>
    <t>Мужчины (18-49 лет)</t>
  </si>
  <si>
    <t>Возраст</t>
  </si>
  <si>
    <t>18-49 лет</t>
  </si>
  <si>
    <t>21, 24, 27, 30, 35, 40, 45 лет</t>
  </si>
  <si>
    <t xml:space="preserve">Первый этап
</t>
  </si>
  <si>
    <t>18-29 лет</t>
  </si>
  <si>
    <r>
      <t xml:space="preserve">рассмотрены Комиссией по разработке Московской областной программы ОМС </t>
    </r>
    <r>
      <rPr>
        <i/>
        <sz val="11"/>
        <color rgb="FFFF0000"/>
        <rFont val="Times New Roman"/>
        <family val="1"/>
        <charset val="204"/>
      </rPr>
      <t>16.04.2024 (протокол № 161)</t>
    </r>
  </si>
  <si>
    <t>30-49 лет</t>
  </si>
  <si>
    <t>30, 35, 40, 45 лет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</si>
  <si>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целью, в том числе при оказании медицинской помощи лицам, застрахованным на территории других субъектов Российской Федерации</t>
  </si>
  <si>
    <t xml:space="preserve"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</t>
  </si>
  <si>
    <t>Прием (осмотр, консультация) врача-рефлексотерапевта/по медицинской реабилитации/-физиотерапевта/-невролога первичный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</si>
  <si>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(4 сеанса БРТ)</t>
  </si>
  <si>
    <t>Прием (осмотр, консультация) врача-рефлексотерапевта/по медицинской реабилитации/-физиотерапевта/-невролога повторный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</si>
  <si>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(8 сеансов БРТ)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</si>
  <si>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(12 сеансов БРТ)</t>
  </si>
  <si>
    <t>B04.070.009rm</t>
  </si>
  <si>
    <t>A01.20.002rm</t>
  </si>
  <si>
    <t>A01.20.003rm</t>
  </si>
  <si>
    <t>A01.20.005rm</t>
  </si>
  <si>
    <t>B04.070.010rm</t>
  </si>
  <si>
    <t>A09.20.011rm</t>
  </si>
  <si>
    <t>B01.002rm</t>
  </si>
  <si>
    <t>B01.001.002rm</t>
  </si>
  <si>
    <t>A04.20.002rm</t>
  </si>
  <si>
    <t>A04.20.001rm</t>
  </si>
  <si>
    <t>Приложение 8г</t>
  </si>
  <si>
    <t>A08.20.017001rm</t>
  </si>
  <si>
    <t>A08.20.017002rm</t>
  </si>
  <si>
    <t>A04.20.001001rm</t>
  </si>
  <si>
    <t>A26.20.034.11rm</t>
  </si>
  <si>
    <t>A26.20.020.11rm</t>
  </si>
  <si>
    <t>A26.20.022.11rm</t>
  </si>
  <si>
    <t>A26.20.026.11rm</t>
  </si>
  <si>
    <t>A26.20.027.11rm</t>
  </si>
  <si>
    <t>A26.20.009.22rm</t>
  </si>
  <si>
    <t>A26.20.034.12rm</t>
  </si>
  <si>
    <t>A26.20.020.12rm</t>
  </si>
  <si>
    <t>A26.20.022.12rm</t>
  </si>
  <si>
    <t>A26.20.026.12rm</t>
  </si>
  <si>
    <t>A26.20.027.12rm</t>
  </si>
  <si>
    <t>A04.21.001001rm</t>
  </si>
  <si>
    <t>A26.21.008002rm</t>
  </si>
  <si>
    <t>A26.21.007001rm</t>
  </si>
  <si>
    <t>A26.21.037001rm</t>
  </si>
  <si>
    <t>A26.28.014001rm</t>
  </si>
  <si>
    <t>A26.21.038001rm</t>
  </si>
  <si>
    <t>A26.28.015001rm</t>
  </si>
  <si>
    <t>A26.21.031001rm</t>
  </si>
  <si>
    <t>A26.21.032001rm</t>
  </si>
  <si>
    <t>A26.21.032002rm</t>
  </si>
  <si>
    <t>A26.21.041001rm</t>
  </si>
  <si>
    <t>A26.21.042001rm</t>
  </si>
  <si>
    <t>A26.28.017001rm</t>
  </si>
  <si>
    <t>A26.28.018001rm</t>
  </si>
  <si>
    <t>A26.28.018002rm</t>
  </si>
  <si>
    <t>A26.21.027001rm</t>
  </si>
  <si>
    <t>A26.21.033001rm</t>
  </si>
  <si>
    <t>A26.21.033002rm</t>
  </si>
  <si>
    <t>A26.21.043001rm</t>
  </si>
  <si>
    <t>A26.21.045001rm</t>
  </si>
  <si>
    <t>A26.28.019001rm</t>
  </si>
  <si>
    <t>A26.28.019002rm</t>
  </si>
  <si>
    <t>A26.28.024001rm</t>
  </si>
  <si>
    <t>A26.21.030001rm</t>
  </si>
  <si>
    <t>A26.21.040001rm</t>
  </si>
  <si>
    <t>A26.28.016001rm</t>
  </si>
  <si>
    <t>A26.21.044001rm</t>
  </si>
  <si>
    <t>A26.20.030002rm</t>
  </si>
  <si>
    <t>A26.21.034001rm</t>
  </si>
  <si>
    <t>A26.21.036001rm</t>
  </si>
  <si>
    <t>A26.28.022001rm</t>
  </si>
  <si>
    <t>Осмотр влагалища и шейки матки в зеркалах с забором материала на исследование*</t>
  </si>
  <si>
    <t xml:space="preserve">Патолого-анатомическое вскрытие </t>
  </si>
  <si>
    <t>Тарифы на комплексные медицинские услуги, связанные с проведением операций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</si>
  <si>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Комплексная услуга "Иссечение поражения кожи"</t>
  </si>
  <si>
    <t>Количество услуг</t>
  </si>
  <si>
    <t>Комплексная услуга "Удаление атеромы"</t>
  </si>
  <si>
    <t>Комплексная услуга "Удаление доброкачественных новообразований кожи"</t>
  </si>
  <si>
    <t>Комплексная услуга "Удаление доброкачественных новообразований кожи методом электрокоагуляции"</t>
  </si>
  <si>
    <t>Прием (осмотр, консультация) врача-хирурга повторный</t>
  </si>
  <si>
    <t>Комплексная услуга "Иссечение рубцов кожи"</t>
  </si>
  <si>
    <t>Комплексная услуга "Иссечение грануляции ультразвуковое"</t>
  </si>
  <si>
    <t>Комплексная услуга "Дренирование жидкостного образования мягких тканей"</t>
  </si>
  <si>
    <t>Комплексная услуга "Иссечение свища мягких тканей"</t>
  </si>
  <si>
    <t>Комплексная услуга "Удаление инородного тела с рассечением мягких тканей"</t>
  </si>
  <si>
    <t>Комплексная услуга "Иссечение поверхностного свищевого хода"</t>
  </si>
  <si>
    <t>Комплексная услуга "Удаление ногтевой пластинки с клиновидной резекцией матрикса"</t>
  </si>
  <si>
    <t>Комплексная услуга "Некрэктомия"</t>
  </si>
  <si>
    <t>Комплексная услуга "Некрэктомия ультразвуковая"</t>
  </si>
  <si>
    <t>Комплексная услуга "Некрэктомия гнойно-некротического очага стопы (голени)"</t>
  </si>
  <si>
    <t>Комплексная услуга "Некрэктомия гнойно-некротического очага стопы (голени) с использованием гидрохирургического скальпеля"</t>
  </si>
  <si>
    <t>Комплексная услуга "Некрэктомия с использованием гидрохирургической системы"</t>
  </si>
  <si>
    <t>Комплексная услуга "Хирургическая обработка раны или инфицированной ткани"</t>
  </si>
  <si>
    <t>Комплексная услуга "Хирургическая обработка раны гидрохирургическим скальпелем"</t>
  </si>
  <si>
    <t>Комплексная услуга "Иссечение поражения подкожно-жировой клетчатки"</t>
  </si>
  <si>
    <t>Комплексная услуга "Ушивание открытой раны (без кожной пересадки)"</t>
  </si>
  <si>
    <t>Комплексная услуга "Вскрытие и дренирование флегмоны (абсцесса)"</t>
  </si>
  <si>
    <t>Комплексная услуга "Вскрытие флегмоны (абсцесса) стопы (голени)"</t>
  </si>
  <si>
    <t>Комплексная услуга "Вскрытие флегмоны (абсцесса) стопы использованием гидрохирургического скальпеля"</t>
  </si>
  <si>
    <t>Комплексная услуга "Удаление сосудистой мальформации"</t>
  </si>
  <si>
    <t>Комплексная услуга "Удаление звездчатой ангиомы"</t>
  </si>
  <si>
    <t>Комплексная услуга "Удаление доброкачественных новообразований подкожно-жировой клетчатки"</t>
  </si>
  <si>
    <t>Комплексная услуга "Некротомия"</t>
  </si>
  <si>
    <t>Комплексная услуга "Иссечение грануляции"</t>
  </si>
  <si>
    <t>Комплексная услуга "Устранение рубцовой деформации"</t>
  </si>
  <si>
    <t>Комплексная услуга "Иссечение новообразования мягких тканей"</t>
  </si>
  <si>
    <t>Комплексная услуга "Широкое иссечение новообразования мягких тканей"</t>
  </si>
  <si>
    <t>Комплексная услуга "Иссечение множественных новообразований мягких тканей"</t>
  </si>
  <si>
    <t>Комплексная услуга "Иссечение новообразований мягких тканей (с определением "сторожевого" лимфатического узла)"</t>
  </si>
  <si>
    <t>Комплексная услуга "Удаление новообразования мягких тканей"</t>
  </si>
  <si>
    <t>Комплексная услуга "Иссечение глубокого свищевого хода"</t>
  </si>
  <si>
    <t>Комплексная услуга "Удаление опухоли мягких тканей головы"</t>
  </si>
  <si>
    <t>Комплексная услуга "Удаление опухоли мягких тканей шеи"</t>
  </si>
  <si>
    <t>Прием (осмотр, консультация) врача-травматолога-ортопеда повторный</t>
  </si>
  <si>
    <t>Комплексная услуга "Удаление дистракционного аппарата"</t>
  </si>
  <si>
    <t>Комплексная услуга "Терапевтическая аспирация содержимого сустава"</t>
  </si>
  <si>
    <t xml:space="preserve">(руб.) </t>
  </si>
  <si>
    <t>Прием (осмотр, консультация) врача-хирурга первичный*****</t>
  </si>
  <si>
    <t>Иссечение поражения кожи*****</t>
  </si>
  <si>
    <t>Удаление атеромы*****</t>
  </si>
  <si>
    <t>Удаление доброкачественных новообразований кожи*****</t>
  </si>
  <si>
    <t>Удаление доброкачественных новообразований кожи методом электрокоагуляции*****</t>
  </si>
  <si>
    <t>Иссечение рубцов кожи*****</t>
  </si>
  <si>
    <t>Удаление ногтевой пластинки с клиновидной резекцией матрикса*****</t>
  </si>
  <si>
    <t>Иссечение грануляции ультразвуковое*****</t>
  </si>
  <si>
    <t>Дренирование жидкостного образования мягких тканей*****</t>
  </si>
  <si>
    <t>Иссечение свища мягких тканей*****</t>
  </si>
  <si>
    <t>Удаление инородного тела с рассечением мягких тканей*****</t>
  </si>
  <si>
    <t>Иссечение поверхностного свищевого хода*****</t>
  </si>
  <si>
    <t>Некрэктомия*****</t>
  </si>
  <si>
    <t>Некрэктомия ультразвуковая*****</t>
  </si>
  <si>
    <t>Некрэктомия гнойно-некротического очага стопы (голени)*****</t>
  </si>
  <si>
    <t>Некрэктомия гнойно-некротического очага стопы (голени) с использованием гидрохирургического скальпеля*****</t>
  </si>
  <si>
    <t>Некрэктомия с использованием гидрохирургической системы*****</t>
  </si>
  <si>
    <t>Хирургическая обработка раны или инфицированной ткани*****</t>
  </si>
  <si>
    <t>Хирургическая обработка раны гидрохирургическим скальпелем*****</t>
  </si>
  <si>
    <t>Прием (осмотр, консультация) врача-травматолога-ортопеда первичный*****</t>
  </si>
  <si>
    <t>Иссечение поражения подкожно-жировой клетчатки*****</t>
  </si>
  <si>
    <t>Ушивание открытой раны (без кожной пересадки)*****</t>
  </si>
  <si>
    <t>Вскрытие и дренирование флегмоны (абсцесса)*****</t>
  </si>
  <si>
    <t>Вскрытие флегмоны (абсцесса) стопы (голени)*****</t>
  </si>
  <si>
    <t>Вскрытие флегмоны (абсцесса) стопы использованием гидрохирургического скальпеля*****</t>
  </si>
  <si>
    <t>Удаление сосудистой мальформации*****</t>
  </si>
  <si>
    <t>Удаление звездчатой ангиомы*****</t>
  </si>
  <si>
    <t>Удаление доброкачественных новообразований подкожно-жировой клетчатки*****</t>
  </si>
  <si>
    <t>Некротомия*****</t>
  </si>
  <si>
    <t>Иссечение грануляции*****</t>
  </si>
  <si>
    <t>Устранение рубцовой деформации*****</t>
  </si>
  <si>
    <t>Иссечение новообразования мягких тканей*****</t>
  </si>
  <si>
    <t>Широкое иссечение новообразования мягких тканей*****</t>
  </si>
  <si>
    <t>Иссечение множественных новообразований мягких тканей*****</t>
  </si>
  <si>
    <t>Иссечение новообразований мягких тканей (с определением "сторожевого" лимфатического узла)*****</t>
  </si>
  <si>
    <t>Удаление новообразования мягких тканей*****</t>
  </si>
  <si>
    <t>Иссечение глубокого свищевого хода*****</t>
  </si>
  <si>
    <t>Удаление опухоли мягких тканей головы*****</t>
  </si>
  <si>
    <t>Удаление опухоли мягких тканей шеи*****</t>
  </si>
  <si>
    <t>Удаление дистракционного аппарата*****</t>
  </si>
  <si>
    <t>Терапевтическая аспирация содержимого сустава*****</t>
  </si>
  <si>
    <t>A16.01.005SK</t>
  </si>
  <si>
    <t>B01.057.001S</t>
  </si>
  <si>
    <t>A16.01.005S</t>
  </si>
  <si>
    <t>B01.057.002S</t>
  </si>
  <si>
    <t>A16.01.016SK</t>
  </si>
  <si>
    <t>A16.01.016S</t>
  </si>
  <si>
    <t>A16.01.017SK</t>
  </si>
  <si>
    <t>A16.01.017S</t>
  </si>
  <si>
    <t>A16.01.017001SK</t>
  </si>
  <si>
    <t>A16.01.017.001S</t>
  </si>
  <si>
    <t>A16.01.023SK</t>
  </si>
  <si>
    <t>A16.01.023S</t>
  </si>
  <si>
    <t>A16.01.027001SK</t>
  </si>
  <si>
    <t>A16.01.027.001S</t>
  </si>
  <si>
    <t>A16.01.030001SK</t>
  </si>
  <si>
    <t>A16.01.030.001S</t>
  </si>
  <si>
    <t>A16.30.062SK</t>
  </si>
  <si>
    <t>A16.30.062S</t>
  </si>
  <si>
    <t>A16.30.064SK</t>
  </si>
  <si>
    <t>A16.30.064S</t>
  </si>
  <si>
    <t>A16.30.066SK</t>
  </si>
  <si>
    <t>A16.30.066S</t>
  </si>
  <si>
    <t>A16.30.067SK</t>
  </si>
  <si>
    <t>A16.30.067S</t>
  </si>
  <si>
    <t>A16.01.003SK</t>
  </si>
  <si>
    <t>A16.01.003S</t>
  </si>
  <si>
    <t>A16.01.003001SK</t>
  </si>
  <si>
    <t>A16.01.003.001S</t>
  </si>
  <si>
    <t>A16.01.003002SK</t>
  </si>
  <si>
    <t>A16.01.003.002S</t>
  </si>
  <si>
    <t>A16.01.003003SK</t>
  </si>
  <si>
    <t>A16.01.003.003S</t>
  </si>
  <si>
    <t>A16.01.003006SK</t>
  </si>
  <si>
    <t>A16.01.003.006S</t>
  </si>
  <si>
    <t>A16.01.004SK</t>
  </si>
  <si>
    <t>A16.01.004S</t>
  </si>
  <si>
    <t>A16.01.004001SK</t>
  </si>
  <si>
    <t>A16.01.004.001S</t>
  </si>
  <si>
    <t>A16.01.006SK</t>
  </si>
  <si>
    <t>A16.01.006S</t>
  </si>
  <si>
    <t>A16.01.009SK</t>
  </si>
  <si>
    <t>A16.01.009S</t>
  </si>
  <si>
    <t>A16.01.012SK</t>
  </si>
  <si>
    <t>A16.01.012S</t>
  </si>
  <si>
    <t>A16.01.012001SK</t>
  </si>
  <si>
    <t>A16.01.012.001S</t>
  </si>
  <si>
    <t>A16.01.012002SK</t>
  </si>
  <si>
    <t>A16.01.012.002S</t>
  </si>
  <si>
    <t>A16.01.013SK</t>
  </si>
  <si>
    <t>A16.01.013S</t>
  </si>
  <si>
    <t>A16.01.014SK</t>
  </si>
  <si>
    <t>A16.01.014S</t>
  </si>
  <si>
    <t>A16.01.018SK</t>
  </si>
  <si>
    <t>A16.01.018S</t>
  </si>
  <si>
    <t>A16.01.029SK</t>
  </si>
  <si>
    <t>A16.01.029S</t>
  </si>
  <si>
    <t>A16.01.030SK</t>
  </si>
  <si>
    <t>A16.01.030S</t>
  </si>
  <si>
    <t>A16.01.031SK</t>
  </si>
  <si>
    <t>A16.01.031S</t>
  </si>
  <si>
    <t>A16.30.032SK</t>
  </si>
  <si>
    <t>A16.30.032S</t>
  </si>
  <si>
    <t>A16.30.032001SK</t>
  </si>
  <si>
    <t>A16.30.032.001S</t>
  </si>
  <si>
    <t>A16.30.032004SK</t>
  </si>
  <si>
    <t>A16.30.032.004S</t>
  </si>
  <si>
    <t>A16.30.032005SK</t>
  </si>
  <si>
    <t>A16.30.032.005S</t>
  </si>
  <si>
    <t>A16.30.033SK</t>
  </si>
  <si>
    <t>A16.30.033S</t>
  </si>
  <si>
    <t>A16.30.068SK</t>
  </si>
  <si>
    <t>A16.30.068S</t>
  </si>
  <si>
    <t>A16.30.072SK</t>
  </si>
  <si>
    <t>A16.30.072S</t>
  </si>
  <si>
    <t>A16.30.073SK</t>
  </si>
  <si>
    <t>A16.30.073S</t>
  </si>
  <si>
    <t>A16.03.049SK</t>
  </si>
  <si>
    <t>B01.050.001S</t>
  </si>
  <si>
    <t>A16.03.049S</t>
  </si>
  <si>
    <t>B01.050.002S</t>
  </si>
  <si>
    <t>A16.04.002SK</t>
  </si>
  <si>
    <t>A16.04.002S</t>
  </si>
  <si>
    <t>***** Услуга является обязательной для выполнения в рамках комплексной медицинской услуги, связанной с проведением операции в амбулаторных условиях.</t>
  </si>
  <si>
    <r>
      <t xml:space="preserve">рассмотрены Комиссией по разработке Московской областной программы ОМС </t>
    </r>
    <r>
      <rPr>
        <i/>
        <sz val="11"/>
        <color rgb="FFFF0000"/>
        <rFont val="Times New Roman"/>
        <family val="1"/>
        <charset val="204"/>
      </rPr>
      <t>28.06.2024 (протокол № 163)</t>
    </r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</si>
  <si>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июль 2024 года</t>
    </r>
  </si>
  <si>
    <t xml:space="preserve">Комплексный прием (осмотр, консультация) врача приемного отделения (Дети)** </t>
  </si>
  <si>
    <t xml:space="preserve">исследование уровня глюкозы в крови </t>
  </si>
  <si>
    <t>Электрокардиография</t>
  </si>
  <si>
    <t>осмотр врача -специалиста</t>
  </si>
  <si>
    <t>консультация врача-специалиста</t>
  </si>
  <si>
    <t xml:space="preserve">клинический анализ крови </t>
  </si>
  <si>
    <t>клинический анализ мочи</t>
  </si>
  <si>
    <t xml:space="preserve">биохимический анализ крови </t>
  </si>
  <si>
    <t>медикаментозная терапия перорально</t>
  </si>
  <si>
    <t>медикаментозная терапия внутримышечно</t>
  </si>
  <si>
    <t>медикаментозная терапия внутривенно</t>
  </si>
  <si>
    <t xml:space="preserve">B04.000.001R </t>
  </si>
  <si>
    <t xml:space="preserve">B04.000.003R </t>
  </si>
  <si>
    <t xml:space="preserve">B04.000.004R </t>
  </si>
  <si>
    <t xml:space="preserve">B04.000.005R </t>
  </si>
  <si>
    <t>B04.000.001O</t>
  </si>
  <si>
    <t>B04.000.003O</t>
  </si>
  <si>
    <t>B04.000.004O</t>
  </si>
  <si>
    <t xml:space="preserve">B04.000.005O </t>
  </si>
  <si>
    <t>Диспансерное наблюдение взрослого (работающих граждан)</t>
  </si>
  <si>
    <t>Диспансерное наблюдение взрослого по поводу онкологических заболеваний (работающих граждан)</t>
  </si>
  <si>
    <t>Диспансерное наблюдение взрослого по поводу сахарного диабета (работающих граждан)</t>
  </si>
  <si>
    <t>Диспансерное наблюдение взрослого по поводу болезней системы кровообращения (работающих граждан)</t>
  </si>
  <si>
    <t>Диспансерное наблюдение взрослого (обучающихся в образовательных организациях)</t>
  </si>
  <si>
    <t>Диспансерное наблюдение взрослого по поводу онкологических заболеваний (обучающихся в образовательных организациях)</t>
  </si>
  <si>
    <t>Диспансерное наблюдение взрослого по поводу сахарного диабета (обучающихся в образовательных организациях)</t>
  </si>
  <si>
    <t>Диспансерное наблюдение взрослого по поводу болезней системы кровообращения (обучающихся в образовательных организациях)</t>
  </si>
  <si>
    <t>B01.000PO</t>
  </si>
  <si>
    <t>B04.000.003CR</t>
  </si>
  <si>
    <t>B04.000.003CO</t>
  </si>
  <si>
    <t>* в соответствии с распоряжением  МЗ Московской области от 03.04.2024 N 82-Р "Об организации оказания медицинской помощи взрослому населению Московской области при онкологических заболеваниях"</t>
  </si>
  <si>
    <t>B01.000.201PO</t>
  </si>
  <si>
    <t>B01.000.202PO</t>
  </si>
  <si>
    <t>B03.016.006PO</t>
  </si>
  <si>
    <t>B03.016.004PO</t>
  </si>
  <si>
    <t>A09.05.023PO</t>
  </si>
  <si>
    <t>A12.10.001.1PO</t>
  </si>
  <si>
    <t xml:space="preserve">A11.12.003PO </t>
  </si>
  <si>
    <t xml:space="preserve">Тарифы на оплату профилактических медицинских осмотров работающих граждан
(в соответствии с Приказом Минздрава России от 27 апреля 2021 г. № 404н) </t>
  </si>
  <si>
    <t>2.10.604.01.1R</t>
  </si>
  <si>
    <t>2.10.604.01.2R</t>
  </si>
  <si>
    <t>2.10.604.01.3R</t>
  </si>
  <si>
    <t>2.10.604.01.4R</t>
  </si>
  <si>
    <t>2.10.604.01.5R</t>
  </si>
  <si>
    <t>2.10.604.01.6R</t>
  </si>
  <si>
    <t>2.10.604.01.7R</t>
  </si>
  <si>
    <t>2.10.604.01.8R</t>
  </si>
  <si>
    <t>2.10.604.02.1R</t>
  </si>
  <si>
    <t>2.10.604.02.2R</t>
  </si>
  <si>
    <t>2.10.604.02.3R</t>
  </si>
  <si>
    <t>2.10.604.02.4R</t>
  </si>
  <si>
    <t>2.10.604.02.5R</t>
  </si>
  <si>
    <t>2.10.604.02.6R</t>
  </si>
  <si>
    <t>2.10.604.02.7R</t>
  </si>
  <si>
    <t>2.10.604.02.8R</t>
  </si>
  <si>
    <t>Тарифы на оплату диспансеризации работающих граждан                 
(в соответствии с Приказом Минздрава России от 27 апреля 2021 г. № 404н)</t>
  </si>
  <si>
    <t>2.10.650.1R</t>
  </si>
  <si>
    <t>2.10.651.1R</t>
  </si>
  <si>
    <t>2.10.661.1R</t>
  </si>
  <si>
    <t>2.10.652.1R</t>
  </si>
  <si>
    <t>2.10.653.1R</t>
  </si>
  <si>
    <t>2.10.654.1R</t>
  </si>
  <si>
    <t>2.10.655.1R</t>
  </si>
  <si>
    <t>2.10.656.1R</t>
  </si>
  <si>
    <t>2.10.657.1R</t>
  </si>
  <si>
    <t>2.10.658.1R</t>
  </si>
  <si>
    <t>2.10.659.1R</t>
  </si>
  <si>
    <t>2.10.660.1R</t>
  </si>
  <si>
    <t>2.10.650.3R</t>
  </si>
  <si>
    <t>2.10.651.3R</t>
  </si>
  <si>
    <t>2.10.652.3R</t>
  </si>
  <si>
    <t>2.10.653.3R</t>
  </si>
  <si>
    <t>2.10.654.3R</t>
  </si>
  <si>
    <t>2.10.655.3R</t>
  </si>
  <si>
    <t>2.10.656.3R</t>
  </si>
  <si>
    <t>2.10.657.3R</t>
  </si>
  <si>
    <t>2.10.650.2R</t>
  </si>
  <si>
    <t>2.10.651.2R</t>
  </si>
  <si>
    <t>2.10.652.2R</t>
  </si>
  <si>
    <t>2.10.658.2R</t>
  </si>
  <si>
    <t>2.10.653.2R</t>
  </si>
  <si>
    <t>2.10.654.2R</t>
  </si>
  <si>
    <t>2.10.655.2R</t>
  </si>
  <si>
    <t>2.10.656.2R</t>
  </si>
  <si>
    <t>2.10.657.2R</t>
  </si>
  <si>
    <t>2.10.650.4R</t>
  </si>
  <si>
    <t>2.10.651.4R</t>
  </si>
  <si>
    <t>2.10.652.4R</t>
  </si>
  <si>
    <t>2.10.653.4R</t>
  </si>
  <si>
    <t>2.10.654.4R</t>
  </si>
  <si>
    <t>2.10.655.4R</t>
  </si>
  <si>
    <t>2.10.656.4R</t>
  </si>
  <si>
    <t>2.10.657.4R</t>
  </si>
  <si>
    <t>2.25.950.1R</t>
  </si>
  <si>
    <t>2.14.950.1R</t>
  </si>
  <si>
    <t>2.19.950.1R</t>
  </si>
  <si>
    <t>2.19.950.3R</t>
  </si>
  <si>
    <t>2.23.950.1R</t>
  </si>
  <si>
    <t>2.24.950.1R</t>
  </si>
  <si>
    <t>2.10.950.1R</t>
  </si>
  <si>
    <t>2.10.950.3R</t>
  </si>
  <si>
    <t>2.19.950.5R</t>
  </si>
  <si>
    <t>A03.01.001F5D2R</t>
  </si>
  <si>
    <t>A03.01001F10D2R</t>
  </si>
  <si>
    <t>A03.01.001FKD2R</t>
  </si>
  <si>
    <t>A03.16.001D2R</t>
  </si>
  <si>
    <t>А06.09.005D2R</t>
  </si>
  <si>
    <t>А06.09.007D2R</t>
  </si>
  <si>
    <t>2.25.950.2R</t>
  </si>
  <si>
    <t>2.19.950.2R</t>
  </si>
  <si>
    <t>2.19.950.4R</t>
  </si>
  <si>
    <t>2.32.950.2R</t>
  </si>
  <si>
    <t>2.23.950.2R</t>
  </si>
  <si>
    <t>2.24.950.2R</t>
  </si>
  <si>
    <t>2.10.950.2R</t>
  </si>
  <si>
    <t>2.10.950.4R</t>
  </si>
  <si>
    <t>2.19.950.6R</t>
  </si>
  <si>
    <t>A03.01.002F5D2R</t>
  </si>
  <si>
    <t>A03.01002F10D2R</t>
  </si>
  <si>
    <t>A03.01.002FKD2R</t>
  </si>
  <si>
    <t>A03.16.002D2R</t>
  </si>
  <si>
    <t>А06.09.008D2R</t>
  </si>
  <si>
    <t>А06.09.006D2R</t>
  </si>
  <si>
    <t xml:space="preserve">Тарифы на оплату профилактических медицинских осмотров граждан обучающихся в образовательных организациях
(в соответствии с Приказом Минздрава России от 27 апреля 2021 г. № 404н) </t>
  </si>
  <si>
    <t>Тарифы на оплату диспансеризации граждан обучающихся в образовательных организациях              
(в соответствии с Приказом Минздрава России от 27 апреля 2021 г. № 404н)</t>
  </si>
  <si>
    <t>2.10.604.01.1O</t>
  </si>
  <si>
    <t>2.10.604.01.2O</t>
  </si>
  <si>
    <t>2.10.604.01.3O</t>
  </si>
  <si>
    <t>2.10.604.01.4O</t>
  </si>
  <si>
    <t>2.10.604.01.5O</t>
  </si>
  <si>
    <t>2.10.604.01.6O</t>
  </si>
  <si>
    <t>2.10.604.01.7O</t>
  </si>
  <si>
    <t>2.10.604.01.8O</t>
  </si>
  <si>
    <t>2.10.604.02.1O</t>
  </si>
  <si>
    <t>2.10.604.02.2O</t>
  </si>
  <si>
    <t>2.10.604.02.3O</t>
  </si>
  <si>
    <t>2.10.604.02.4O</t>
  </si>
  <si>
    <t>2.10.604.02.5O</t>
  </si>
  <si>
    <t>2.10.604.02.6O</t>
  </si>
  <si>
    <t>2.10.604.02.7O</t>
  </si>
  <si>
    <t>2.10.604.02.8O</t>
  </si>
  <si>
    <t>2.10.650.1O</t>
  </si>
  <si>
    <t>2.10.651.1O</t>
  </si>
  <si>
    <t>2.10.661.1O</t>
  </si>
  <si>
    <t>2.10.652.1O</t>
  </si>
  <si>
    <t>2.10.653.1O</t>
  </si>
  <si>
    <t>2.10.654.1O</t>
  </si>
  <si>
    <t>2.10.655.1O</t>
  </si>
  <si>
    <t>2.10.656.1O</t>
  </si>
  <si>
    <t>2.10.657.1O</t>
  </si>
  <si>
    <t>2.10.658.1O</t>
  </si>
  <si>
    <t>2.10.659.1O</t>
  </si>
  <si>
    <t>2.10.660.1O</t>
  </si>
  <si>
    <t>2.10.650.3O</t>
  </si>
  <si>
    <t>2.10.651.3O</t>
  </si>
  <si>
    <t>2.10.652.3O</t>
  </si>
  <si>
    <t>2.10.653.3O</t>
  </si>
  <si>
    <t>2.10.654.3O</t>
  </si>
  <si>
    <t>2.10.655.3O</t>
  </si>
  <si>
    <t>2.10.656.3O</t>
  </si>
  <si>
    <t>2.10.657.3O</t>
  </si>
  <si>
    <t>2.10.650.2O</t>
  </si>
  <si>
    <t>2.10.651.2O</t>
  </si>
  <si>
    <t>2.10.652.2O</t>
  </si>
  <si>
    <t>2.10.658.2O</t>
  </si>
  <si>
    <t>2.10.653.2O</t>
  </si>
  <si>
    <t>2.10.654.2O</t>
  </si>
  <si>
    <t>2.10.655.2O</t>
  </si>
  <si>
    <t>2.10.656.2O</t>
  </si>
  <si>
    <t>2.10.657.2O</t>
  </si>
  <si>
    <t>2.10.650.4O</t>
  </si>
  <si>
    <t>2.10.651.4O</t>
  </si>
  <si>
    <t>2.10.652.4O</t>
  </si>
  <si>
    <t>2.10.653.4O</t>
  </si>
  <si>
    <t>2.10.654.4O</t>
  </si>
  <si>
    <t>2.10.655.4O</t>
  </si>
  <si>
    <t>2.10.656.4O</t>
  </si>
  <si>
    <t>2.10.657.4O</t>
  </si>
  <si>
    <t>2.25.950.1O</t>
  </si>
  <si>
    <t>2.14.950.1O</t>
  </si>
  <si>
    <t>2.19.950.1O</t>
  </si>
  <si>
    <t>2.19.950.3O</t>
  </si>
  <si>
    <t>2.23.950.1O</t>
  </si>
  <si>
    <t>2.24.950.1O</t>
  </si>
  <si>
    <t>2.10.950.1O</t>
  </si>
  <si>
    <t>2.10.950.3O</t>
  </si>
  <si>
    <t>2.19.950.5O</t>
  </si>
  <si>
    <t>A03.01.001F5D2O</t>
  </si>
  <si>
    <t>A03.01001F10D2O</t>
  </si>
  <si>
    <t>A03.01.001FKD2O</t>
  </si>
  <si>
    <t>A03.16.001D2O</t>
  </si>
  <si>
    <t>А06.09.007D2O</t>
  </si>
  <si>
    <t>А06.09.005D2O</t>
  </si>
  <si>
    <t>2.19.950.2O</t>
  </si>
  <si>
    <t>2.19.950.4O</t>
  </si>
  <si>
    <t>2.32.950.2O</t>
  </si>
  <si>
    <t>2.23.950.2O</t>
  </si>
  <si>
    <t>2.24.950.2O</t>
  </si>
  <si>
    <t>2.10.950.2O</t>
  </si>
  <si>
    <t>2.10.950.4O</t>
  </si>
  <si>
    <t>2.19.950.6O</t>
  </si>
  <si>
    <t>A03.01.002F5D2O</t>
  </si>
  <si>
    <t>A03.01002F10D2O</t>
  </si>
  <si>
    <t>A03.01.002FKD2O</t>
  </si>
  <si>
    <t>A03.16.002D2O</t>
  </si>
  <si>
    <t>А06.09.008D2O</t>
  </si>
  <si>
    <t>А06.09.006D2O</t>
  </si>
  <si>
    <t>2.25.950.2O</t>
  </si>
  <si>
    <t>Приложение 8д</t>
  </si>
  <si>
    <t>Приложение 8е</t>
  </si>
  <si>
    <t>2.10.604.01.1mr</t>
  </si>
  <si>
    <t>2.10.604.01.2mr</t>
  </si>
  <si>
    <t>2.10.604.01.3mr</t>
  </si>
  <si>
    <t>2.10.604.01.4mr</t>
  </si>
  <si>
    <t>2.10.604.01.5mr</t>
  </si>
  <si>
    <t>2.10.604.01.6mr</t>
  </si>
  <si>
    <t>2.10.604.01.7mr</t>
  </si>
  <si>
    <t>2.10.604.01.8mr</t>
  </si>
  <si>
    <t>2.10.604.02.1mr</t>
  </si>
  <si>
    <t>2.10.604.02.2mr</t>
  </si>
  <si>
    <t>2.10.604.02.3mr</t>
  </si>
  <si>
    <t>2.10.604.02.4mr</t>
  </si>
  <si>
    <t>2.10.604.02.5mr</t>
  </si>
  <si>
    <t>2.10.604.02.6mr</t>
  </si>
  <si>
    <t>2.10.604.02.7mr</t>
  </si>
  <si>
    <t>2.10.604.02.8mr</t>
  </si>
  <si>
    <t>2.10.650.1.mr</t>
  </si>
  <si>
    <t>2.10.651.1.mr</t>
  </si>
  <si>
    <t>2.10.661.1.mr</t>
  </si>
  <si>
    <t>2.10.652.1.mr</t>
  </si>
  <si>
    <t>2.10.653.1.mr</t>
  </si>
  <si>
    <t>2.10.654.1.mr</t>
  </si>
  <si>
    <t>2.10.655.1.mr</t>
  </si>
  <si>
    <t>2.10.656.1.mr</t>
  </si>
  <si>
    <t>2.10.657.1.mr</t>
  </si>
  <si>
    <t>2.10.658.1.mr</t>
  </si>
  <si>
    <t>2.10.659.1.mr</t>
  </si>
  <si>
    <t>2.10.660.1.mr</t>
  </si>
  <si>
    <t>2.10.650.3.mr</t>
  </si>
  <si>
    <t>2.10.651.3.mr</t>
  </si>
  <si>
    <t>2.10.652.3.mr</t>
  </si>
  <si>
    <t>2.10.653.3.mr</t>
  </si>
  <si>
    <t>2.10.654.3.mr</t>
  </si>
  <si>
    <t>2.10.655.3.mr</t>
  </si>
  <si>
    <t>2.10.656.3.mr</t>
  </si>
  <si>
    <t>2.10.657.3.mr</t>
  </si>
  <si>
    <t>2.10.650.2.mr</t>
  </si>
  <si>
    <t>2.10.651.2.mr</t>
  </si>
  <si>
    <t>2.10.652.2.mr</t>
  </si>
  <si>
    <t>2.10.658.2.mr</t>
  </si>
  <si>
    <t>2.10.653.2.mr</t>
  </si>
  <si>
    <t>2.10.654.2.mr</t>
  </si>
  <si>
    <t>2.10.655.2.mr</t>
  </si>
  <si>
    <t>2.10.656.2.mr</t>
  </si>
  <si>
    <t>2.10.657.2.mr</t>
  </si>
  <si>
    <t>2.10.650.4.mr</t>
  </si>
  <si>
    <t>2.10.651.4.mr</t>
  </si>
  <si>
    <t>2.10.652.4.mr</t>
  </si>
  <si>
    <t>2.10.653.4.mr</t>
  </si>
  <si>
    <t>2.10.654.4.mr</t>
  </si>
  <si>
    <t>2.10.655.4.mr</t>
  </si>
  <si>
    <t>2.10.656.4.mr</t>
  </si>
  <si>
    <t>2.10.657.4.mr</t>
  </si>
  <si>
    <t>2.25.950.1.mr</t>
  </si>
  <si>
    <t>2.14.950.1.mr</t>
  </si>
  <si>
    <t>2.19.950.1.mr</t>
  </si>
  <si>
    <t>2.19.950.3.mr</t>
  </si>
  <si>
    <t>2.23.950.1.mr</t>
  </si>
  <si>
    <t>2.24.950.1.mr</t>
  </si>
  <si>
    <t>2.10.950.1.mr</t>
  </si>
  <si>
    <t>2.10.950.3mr</t>
  </si>
  <si>
    <t>2.19.950.5.mr</t>
  </si>
  <si>
    <t>2.25.950.2.mr</t>
  </si>
  <si>
    <t>2.19.950.2.mr</t>
  </si>
  <si>
    <t>2.19.950.4.mr</t>
  </si>
  <si>
    <t>2.32.950.2.mr</t>
  </si>
  <si>
    <t>2.23.950.2.mr</t>
  </si>
  <si>
    <t>2.24.950.2.mr</t>
  </si>
  <si>
    <t>2.10.950.2.mr</t>
  </si>
  <si>
    <t>2.10.950.4mr</t>
  </si>
  <si>
    <t>2.19.950.6.mr</t>
  </si>
  <si>
    <t>2.10.604.01.1mo</t>
  </si>
  <si>
    <t>2.10.604.01.2mo</t>
  </si>
  <si>
    <t>2.10.604.01.3mo</t>
  </si>
  <si>
    <t>2.10.604.01.4mo</t>
  </si>
  <si>
    <t>2.10.604.01.5mo</t>
  </si>
  <si>
    <t>2.10.604.01.6mo</t>
  </si>
  <si>
    <t>2.10.604.01.7mo</t>
  </si>
  <si>
    <t>2.10.604.01.8mo</t>
  </si>
  <si>
    <t>2.10.604.02.1mo</t>
  </si>
  <si>
    <t>2.10.604.02.2mo</t>
  </si>
  <si>
    <t>2.10.604.02.3mo</t>
  </si>
  <si>
    <t>2.10.604.02.4mo</t>
  </si>
  <si>
    <t>2.10.604.02.5mo</t>
  </si>
  <si>
    <t>2.10.604.02.6mo</t>
  </si>
  <si>
    <t>2.10.604.02.7mo</t>
  </si>
  <si>
    <t>2.10.604.02.8mo</t>
  </si>
  <si>
    <t>2.10.650.1.mo</t>
  </si>
  <si>
    <t>2.10.651.1.mo</t>
  </si>
  <si>
    <t>2.10.661.1.mo</t>
  </si>
  <si>
    <t>2.10.652.1.mo</t>
  </si>
  <si>
    <t>2.10.653.1.mo</t>
  </si>
  <si>
    <t>2.10.654.1.mo</t>
  </si>
  <si>
    <t>2.10.655.1.mo</t>
  </si>
  <si>
    <t>2.10.656.1.mo</t>
  </si>
  <si>
    <t>2.10.657.1.mo</t>
  </si>
  <si>
    <t>2.10.658.1.mo</t>
  </si>
  <si>
    <t>2.10.659.1.mo</t>
  </si>
  <si>
    <t>2.10.660.1.mo</t>
  </si>
  <si>
    <t>2.10.650.3.mo</t>
  </si>
  <si>
    <t>2.10.651.3.mo</t>
  </si>
  <si>
    <t>2.10.652.3.mo</t>
  </si>
  <si>
    <t>2.10.653.3.mo</t>
  </si>
  <si>
    <t>2.10.654.3.mo</t>
  </si>
  <si>
    <t>2.10.655.3.mo</t>
  </si>
  <si>
    <t>2.10.656.3.mo</t>
  </si>
  <si>
    <t>2.10.657.3.mo</t>
  </si>
  <si>
    <t>2.10.650.2.mo</t>
  </si>
  <si>
    <t>2.10.651.2.mo</t>
  </si>
  <si>
    <t>2.10.652.2.mo</t>
  </si>
  <si>
    <t>2.10.658.2.mo</t>
  </si>
  <si>
    <t>2.10.653.2.mo</t>
  </si>
  <si>
    <t>2.10.654.2.mo</t>
  </si>
  <si>
    <t>2.10.655.2.mo</t>
  </si>
  <si>
    <t>2.10.656.2.mo</t>
  </si>
  <si>
    <t>2.10.657.2.mo</t>
  </si>
  <si>
    <t>2.10.650.4.mo</t>
  </si>
  <si>
    <t>2.10.651.4.mo</t>
  </si>
  <si>
    <t>2.10.652.4.mo</t>
  </si>
  <si>
    <t>2.10.653.4.mo</t>
  </si>
  <si>
    <t>2.10.654.4.mo</t>
  </si>
  <si>
    <t>2.10.655.4.mo</t>
  </si>
  <si>
    <t>2.10.656.4.mo</t>
  </si>
  <si>
    <t>2.10.657.4.mo</t>
  </si>
  <si>
    <t>2.25.950.1.mo</t>
  </si>
  <si>
    <t>2.14.950.1.mo</t>
  </si>
  <si>
    <t>2.19.950.1.mo</t>
  </si>
  <si>
    <t>2.19.950.3.mo</t>
  </si>
  <si>
    <t>2.23.950.1.mo</t>
  </si>
  <si>
    <t>2.24.950.1.mo</t>
  </si>
  <si>
    <t>2.10.950.1.mo</t>
  </si>
  <si>
    <t>2.10.950.3mo</t>
  </si>
  <si>
    <t>2.19.950.5.mo</t>
  </si>
  <si>
    <t>2.19.950.2.mo</t>
  </si>
  <si>
    <t>2.19.950.4.mo</t>
  </si>
  <si>
    <t>2.32.950.2.mo</t>
  </si>
  <si>
    <t>2.23.950.2.mo</t>
  </si>
  <si>
    <t>2.24.950.2.mo</t>
  </si>
  <si>
    <t>2.10.950.2.mo</t>
  </si>
  <si>
    <t>2.10.950.4mo</t>
  </si>
  <si>
    <t>2.19.950.6.mo</t>
  </si>
  <si>
    <t>2.25.950.2.mo</t>
  </si>
  <si>
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</t>
  </si>
  <si>
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организации, проводимых мобильными медицинскими бригадами (мобильными комплексами)</t>
  </si>
  <si>
    <r>
      <t xml:space="preserve">рассмотрены Комиссией по разработке Московской областной программы ОМС </t>
    </r>
    <r>
      <rPr>
        <i/>
        <sz val="11"/>
        <color rgb="FFFF0000"/>
        <rFont val="Times New Roman"/>
        <family val="1"/>
        <charset val="204"/>
      </rPr>
      <t>31.07.2024 (протокол № 164)</t>
    </r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</si>
  <si>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август 2024 года</t>
    </r>
  </si>
  <si>
    <r>
      <t xml:space="preserve">рассмотрены Комиссией по разработке Московской областной программы </t>
    </r>
    <r>
      <rPr>
        <i/>
        <sz val="11"/>
        <rFont val="Times New Roman"/>
        <family val="1"/>
        <charset val="204"/>
      </rPr>
      <t xml:space="preserve">ОМС </t>
    </r>
    <r>
      <rPr>
        <i/>
        <sz val="11"/>
        <color rgb="FFFF0000"/>
        <rFont val="Times New Roman"/>
        <family val="1"/>
        <charset val="204"/>
      </rPr>
      <t>08.08.2024 (протокол № 165)</t>
    </r>
  </si>
  <si>
    <t>среднемесячная численность прикрепленных к медицинской организации лиц за июль 2024 года</t>
  </si>
  <si>
    <t>ГОСУДАРСТВЕННОЕ БЮДЖЕТНОЕ УЧРЕЖДЕНИЕ ЗДРАВООХРАНЕНИЯ МОСКОВСКОЙ ОБЛАСТИ "ТАЛДОМСКАЯ БОЛЬНИЦА"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</si>
</sst>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0.0000"/>
    <numFmt numFmtId="170" formatCode="#,##0_ ;[Red]\-#,##0\ "/>
    <numFmt numFmtId="171" formatCode="0.000"/>
    <numFmt numFmtId="172" formatCode="#,##0.00000"/>
    <numFmt numFmtId="173" formatCode="0.0000000"/>
    <numFmt numFmtId="174" formatCode="0.000000000"/>
    <numFmt numFmtId="175" formatCode="0.0%"/>
  </numFmts>
  <fonts count="8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trike/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93">
    <xf numFmtId="0" fontId="0" fillId="0" borderId="0"/>
    <xf numFmtId="0" fontId="10" fillId="0" borderId="0"/>
    <xf numFmtId="0" fontId="9" fillId="0" borderId="0"/>
    <xf numFmtId="0" fontId="10" fillId="0" borderId="0"/>
    <xf numFmtId="0" fontId="8" fillId="0" borderId="0"/>
    <xf numFmtId="0" fontId="10" fillId="0" borderId="0"/>
    <xf numFmtId="0" fontId="14" fillId="0" borderId="0"/>
    <xf numFmtId="0" fontId="11" fillId="0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2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3" borderId="0" applyNumberFormat="0" applyBorder="0" applyAlignment="0" applyProtection="0"/>
    <xf numFmtId="0" fontId="16" fillId="19" borderId="0" applyNumberFormat="0" applyBorder="0" applyAlignment="0" applyProtection="0"/>
    <xf numFmtId="0" fontId="17" fillId="0" borderId="0" applyNumberFormat="0" applyAlignment="0"/>
    <xf numFmtId="0" fontId="10" fillId="0" borderId="0"/>
    <xf numFmtId="0" fontId="18" fillId="0" borderId="0"/>
    <xf numFmtId="0" fontId="19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0" fillId="0" borderId="0"/>
    <xf numFmtId="0" fontId="19" fillId="0" borderId="0"/>
    <xf numFmtId="0" fontId="19" fillId="0" borderId="0"/>
    <xf numFmtId="0" fontId="8" fillId="0" borderId="0"/>
    <xf numFmtId="0" fontId="8" fillId="0" borderId="0"/>
    <xf numFmtId="0" fontId="21" fillId="0" borderId="0"/>
    <xf numFmtId="0" fontId="14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22" fillId="0" borderId="0"/>
    <xf numFmtId="0" fontId="10" fillId="0" borderId="0"/>
    <xf numFmtId="0" fontId="8" fillId="0" borderId="0"/>
    <xf numFmtId="0" fontId="15" fillId="0" borderId="0"/>
    <xf numFmtId="0" fontId="10" fillId="0" borderId="0"/>
    <xf numFmtId="9" fontId="10" fillId="0" borderId="0" applyNumberFormat="0" applyFill="0" applyBorder="0" applyAlignment="0" applyProtection="0"/>
    <xf numFmtId="0" fontId="23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1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8" fillId="0" borderId="0"/>
    <xf numFmtId="43" fontId="57" fillId="0" borderId="0" applyFont="0" applyFill="0" applyBorder="0" applyAlignment="0" applyProtection="0"/>
    <xf numFmtId="0" fontId="57" fillId="0" borderId="0"/>
    <xf numFmtId="0" fontId="1" fillId="0" borderId="0"/>
    <xf numFmtId="0" fontId="80" fillId="20" borderId="0" applyNumberFormat="0" applyBorder="0" applyAlignment="0" applyProtection="0"/>
    <xf numFmtId="9" fontId="57" fillId="0" borderId="0" applyFont="0" applyFill="0" applyBorder="0" applyAlignment="0" applyProtection="0"/>
  </cellStyleXfs>
  <cellXfs count="775">
    <xf numFmtId="0" fontId="0" fillId="0" borderId="0" xfId="0"/>
    <xf numFmtId="0" fontId="12" fillId="0" borderId="0" xfId="100" applyFont="1" applyFill="1"/>
    <xf numFmtId="0" fontId="25" fillId="0" borderId="0" xfId="0" applyFont="1" applyFill="1"/>
    <xf numFmtId="9" fontId="26" fillId="0" borderId="0" xfId="0" applyNumberFormat="1" applyFont="1" applyFill="1" applyAlignment="1">
      <alignment horizontal="center"/>
    </xf>
    <xf numFmtId="0" fontId="12" fillId="0" borderId="0" xfId="43" applyFont="1" applyFill="1"/>
    <xf numFmtId="0" fontId="12" fillId="0" borderId="0" xfId="43" applyFont="1" applyFill="1" applyAlignment="1">
      <alignment horizontal="right"/>
    </xf>
    <xf numFmtId="0" fontId="12" fillId="0" borderId="1" xfId="7" applyFont="1" applyFill="1" applyBorder="1" applyAlignment="1">
      <alignment horizontal="center" vertical="center"/>
    </xf>
    <xf numFmtId="0" fontId="12" fillId="0" borderId="1" xfId="7" applyFont="1" applyFill="1" applyBorder="1" applyAlignment="1">
      <alignment horizontal="left" vertical="center"/>
    </xf>
    <xf numFmtId="0" fontId="12" fillId="0" borderId="1" xfId="7" applyFont="1" applyFill="1" applyBorder="1" applyAlignment="1">
      <alignment horizontal="left" vertical="center" wrapText="1"/>
    </xf>
    <xf numFmtId="0" fontId="25" fillId="0" borderId="0" xfId="101" applyFont="1" applyFill="1" applyAlignment="1">
      <alignment vertical="center"/>
    </xf>
    <xf numFmtId="0" fontId="25" fillId="0" borderId="0" xfId="101" applyFont="1" applyFill="1" applyAlignment="1">
      <alignment vertical="center" wrapText="1"/>
    </xf>
    <xf numFmtId="1" fontId="25" fillId="0" borderId="0" xfId="101" applyNumberFormat="1" applyFont="1" applyFill="1" applyAlignment="1">
      <alignment vertical="center"/>
    </xf>
    <xf numFmtId="0" fontId="12" fillId="0" borderId="0" xfId="100" applyFont="1" applyFill="1" applyAlignment="1">
      <alignment vertical="center" wrapText="1"/>
    </xf>
    <xf numFmtId="0" fontId="12" fillId="0" borderId="0" xfId="5" applyFont="1" applyFill="1" applyAlignment="1">
      <alignment horizontal="right" vertical="center"/>
    </xf>
    <xf numFmtId="0" fontId="34" fillId="0" borderId="0" xfId="1" applyFont="1" applyFill="1" applyAlignment="1">
      <alignment vertical="center"/>
    </xf>
    <xf numFmtId="0" fontId="12" fillId="0" borderId="0" xfId="1" applyFont="1" applyFill="1" applyAlignment="1">
      <alignment vertical="center"/>
    </xf>
    <xf numFmtId="0" fontId="12" fillId="0" borderId="0" xfId="43" applyFont="1" applyFill="1" applyAlignment="1">
      <alignment vertical="center" wrapText="1"/>
    </xf>
    <xf numFmtId="0" fontId="12" fillId="0" borderId="0" xfId="101" applyFont="1" applyFill="1" applyAlignment="1">
      <alignment vertical="center"/>
    </xf>
    <xf numFmtId="0" fontId="12" fillId="0" borderId="0" xfId="3" applyFont="1" applyFill="1" applyAlignment="1">
      <alignment horizontal="center" vertical="center" wrapText="1"/>
    </xf>
    <xf numFmtId="1" fontId="12" fillId="0" borderId="0" xfId="3" applyNumberFormat="1" applyFont="1" applyFill="1" applyAlignment="1">
      <alignment horizontal="center" vertical="center" wrapText="1"/>
    </xf>
    <xf numFmtId="14" fontId="12" fillId="0" borderId="0" xfId="5" applyNumberFormat="1" applyFont="1" applyFill="1" applyAlignment="1">
      <alignment horizontal="right" vertical="center"/>
    </xf>
    <xf numFmtId="0" fontId="35" fillId="0" borderId="7" xfId="102" applyFont="1" applyFill="1" applyBorder="1" applyAlignment="1">
      <alignment vertical="center"/>
    </xf>
    <xf numFmtId="0" fontId="35" fillId="0" borderId="7" xfId="102" applyFont="1" applyFill="1" applyBorder="1" applyAlignment="1">
      <alignment vertical="center" wrapText="1"/>
    </xf>
    <xf numFmtId="1" fontId="35" fillId="0" borderId="0" xfId="102" applyNumberFormat="1" applyFont="1" applyFill="1" applyBorder="1" applyAlignment="1">
      <alignment vertical="center"/>
    </xf>
    <xf numFmtId="0" fontId="35" fillId="0" borderId="0" xfId="102" applyFont="1" applyFill="1" applyBorder="1" applyAlignment="1">
      <alignment vertical="center" wrapText="1"/>
    </xf>
    <xf numFmtId="0" fontId="36" fillId="0" borderId="0" xfId="102" applyFont="1" applyFill="1" applyBorder="1" applyAlignment="1">
      <alignment vertical="center" wrapText="1"/>
    </xf>
    <xf numFmtId="0" fontId="28" fillId="0" borderId="8" xfId="103" applyFont="1" applyFill="1" applyBorder="1" applyAlignment="1">
      <alignment horizontal="left" vertical="center" wrapText="1"/>
    </xf>
    <xf numFmtId="0" fontId="12" fillId="0" borderId="9" xfId="103" applyFont="1" applyFill="1" applyBorder="1" applyAlignment="1">
      <alignment horizontal="center" vertical="center" wrapText="1"/>
    </xf>
    <xf numFmtId="0" fontId="12" fillId="0" borderId="10" xfId="103" applyFont="1" applyFill="1" applyBorder="1" applyAlignment="1">
      <alignment horizontal="center" vertical="center" wrapText="1"/>
    </xf>
    <xf numFmtId="1" fontId="12" fillId="0" borderId="10" xfId="103" applyNumberFormat="1" applyFont="1" applyFill="1" applyBorder="1" applyAlignment="1">
      <alignment horizontal="center" vertical="center" wrapText="1"/>
    </xf>
    <xf numFmtId="4" fontId="12" fillId="0" borderId="10" xfId="103" applyNumberFormat="1" applyFont="1" applyFill="1" applyBorder="1" applyAlignment="1">
      <alignment horizontal="center" vertical="center" wrapText="1"/>
    </xf>
    <xf numFmtId="165" fontId="12" fillId="0" borderId="10" xfId="103" applyNumberFormat="1" applyFont="1" applyFill="1" applyBorder="1" applyAlignment="1">
      <alignment horizontal="center" vertical="center" wrapText="1"/>
    </xf>
    <xf numFmtId="3" fontId="12" fillId="0" borderId="11" xfId="103" applyNumberFormat="1" applyFont="1" applyFill="1" applyBorder="1" applyAlignment="1">
      <alignment horizontal="center" vertical="center" wrapText="1"/>
    </xf>
    <xf numFmtId="0" fontId="28" fillId="0" borderId="12" xfId="103" applyFont="1" applyFill="1" applyBorder="1" applyAlignment="1">
      <alignment horizontal="left" vertical="center" wrapText="1"/>
    </xf>
    <xf numFmtId="0" fontId="28" fillId="0" borderId="0" xfId="103" applyFont="1" applyFill="1" applyBorder="1" applyAlignment="1">
      <alignment horizontal="left" vertical="center" wrapText="1"/>
    </xf>
    <xf numFmtId="4" fontId="27" fillId="0" borderId="0" xfId="103" applyNumberFormat="1" applyFont="1" applyFill="1" applyBorder="1" applyAlignment="1">
      <alignment vertical="center"/>
    </xf>
    <xf numFmtId="0" fontId="12" fillId="0" borderId="0" xfId="3" applyFont="1" applyFill="1" applyBorder="1" applyAlignment="1">
      <alignment horizontal="center" vertical="center" wrapText="1"/>
    </xf>
    <xf numFmtId="1" fontId="12" fillId="0" borderId="0" xfId="3" applyNumberFormat="1" applyFont="1" applyFill="1" applyBorder="1" applyAlignment="1">
      <alignment horizontal="center" vertical="center" wrapText="1"/>
    </xf>
    <xf numFmtId="0" fontId="30" fillId="0" borderId="0" xfId="101" applyFont="1" applyFill="1" applyBorder="1" applyAlignment="1">
      <alignment vertical="center" wrapText="1"/>
    </xf>
    <xf numFmtId="3" fontId="12" fillId="0" borderId="0" xfId="101" applyNumberFormat="1" applyFont="1" applyFill="1" applyBorder="1" applyAlignment="1">
      <alignment horizontal="center" vertical="center"/>
    </xf>
    <xf numFmtId="0" fontId="35" fillId="0" borderId="0" xfId="102" applyFont="1" applyFill="1" applyBorder="1" applyAlignment="1">
      <alignment vertical="center"/>
    </xf>
    <xf numFmtId="49" fontId="24" fillId="0" borderId="21" xfId="101" applyNumberFormat="1" applyFont="1" applyFill="1" applyBorder="1" applyAlignment="1">
      <alignment horizontal="left" vertical="center" wrapText="1"/>
    </xf>
    <xf numFmtId="49" fontId="24" fillId="0" borderId="1" xfId="101" applyNumberFormat="1" applyFont="1" applyFill="1" applyBorder="1" applyAlignment="1">
      <alignment horizontal="left" vertical="center" wrapText="1"/>
    </xf>
    <xf numFmtId="49" fontId="24" fillId="0" borderId="26" xfId="101" applyNumberFormat="1" applyFont="1" applyFill="1" applyBorder="1" applyAlignment="1">
      <alignment horizontal="left" vertical="center" wrapText="1"/>
    </xf>
    <xf numFmtId="49" fontId="24" fillId="0" borderId="2" xfId="101" applyNumberFormat="1" applyFont="1" applyFill="1" applyBorder="1" applyAlignment="1">
      <alignment horizontal="left" vertical="center" wrapText="1"/>
    </xf>
    <xf numFmtId="0" fontId="25" fillId="0" borderId="27" xfId="101" applyFont="1" applyFill="1" applyBorder="1" applyAlignment="1">
      <alignment horizontal="left" vertical="center" wrapText="1"/>
    </xf>
    <xf numFmtId="0" fontId="25" fillId="0" borderId="26" xfId="101" applyFont="1" applyFill="1" applyBorder="1" applyAlignment="1">
      <alignment horizontal="right" vertical="center" wrapText="1"/>
    </xf>
    <xf numFmtId="0" fontId="25" fillId="0" borderId="22" xfId="101" applyFont="1" applyFill="1" applyBorder="1" applyAlignment="1">
      <alignment horizontal="left" vertical="center" wrapText="1"/>
    </xf>
    <xf numFmtId="0" fontId="25" fillId="0" borderId="21" xfId="101" applyFont="1" applyFill="1" applyBorder="1" applyAlignment="1">
      <alignment horizontal="right" vertical="center" wrapText="1"/>
    </xf>
    <xf numFmtId="0" fontId="25" fillId="0" borderId="25" xfId="101" applyFont="1" applyFill="1" applyBorder="1" applyAlignment="1">
      <alignment horizontal="left" vertical="center" wrapText="1"/>
    </xf>
    <xf numFmtId="0" fontId="25" fillId="0" borderId="24" xfId="101" applyFont="1" applyFill="1" applyBorder="1" applyAlignment="1">
      <alignment horizontal="right" vertical="center" wrapText="1"/>
    </xf>
    <xf numFmtId="0" fontId="37" fillId="0" borderId="0" xfId="101" applyFont="1" applyFill="1" applyAlignment="1">
      <alignment vertical="center"/>
    </xf>
    <xf numFmtId="0" fontId="30" fillId="0" borderId="0" xfId="101" applyFont="1" applyFill="1" applyAlignment="1">
      <alignment vertical="center" wrapText="1"/>
    </xf>
    <xf numFmtId="1" fontId="31" fillId="0" borderId="0" xfId="101" applyNumberFormat="1" applyFont="1" applyFill="1" applyAlignment="1">
      <alignment horizontal="center" vertical="center" wrapText="1"/>
    </xf>
    <xf numFmtId="0" fontId="30" fillId="0" borderId="0" xfId="101" applyFont="1" applyFill="1" applyAlignment="1">
      <alignment vertical="center"/>
    </xf>
    <xf numFmtId="0" fontId="30" fillId="0" borderId="0" xfId="101" applyFont="1" applyFill="1"/>
    <xf numFmtId="0" fontId="24" fillId="0" borderId="0" xfId="101" applyFont="1" applyFill="1" applyAlignment="1">
      <alignment vertical="center"/>
    </xf>
    <xf numFmtId="1" fontId="31" fillId="0" borderId="0" xfId="101" applyNumberFormat="1" applyFont="1" applyFill="1" applyBorder="1" applyAlignment="1">
      <alignment horizontal="center" vertical="center" wrapText="1"/>
    </xf>
    <xf numFmtId="0" fontId="30" fillId="0" borderId="0" xfId="101" applyFont="1" applyFill="1" applyBorder="1" applyAlignment="1">
      <alignment horizontal="center" vertical="center" wrapText="1"/>
    </xf>
    <xf numFmtId="0" fontId="37" fillId="0" borderId="0" xfId="101" applyFont="1" applyFill="1" applyAlignment="1">
      <alignment vertical="center" wrapText="1"/>
    </xf>
    <xf numFmtId="1" fontId="37" fillId="0" borderId="0" xfId="101" applyNumberFormat="1" applyFont="1" applyFill="1" applyAlignment="1">
      <alignment vertical="center"/>
    </xf>
    <xf numFmtId="1" fontId="30" fillId="0" borderId="0" xfId="101" applyNumberFormat="1" applyFont="1" applyFill="1" applyAlignment="1">
      <alignment vertical="center"/>
    </xf>
    <xf numFmtId="0" fontId="12" fillId="0" borderId="0" xfId="7" applyFont="1" applyFill="1" applyBorder="1" applyAlignment="1">
      <alignment horizontal="left" vertical="center" wrapText="1"/>
    </xf>
    <xf numFmtId="3" fontId="12" fillId="0" borderId="0" xfId="43" applyNumberFormat="1" applyFont="1" applyFill="1"/>
    <xf numFmtId="3" fontId="12" fillId="0" borderId="0" xfId="43" applyNumberFormat="1" applyFont="1" applyFill="1" applyAlignment="1">
      <alignment horizontal="right"/>
    </xf>
    <xf numFmtId="0" fontId="39" fillId="0" borderId="0" xfId="1" applyFont="1" applyFill="1" applyAlignment="1">
      <alignment horizontal="left" vertical="center"/>
    </xf>
    <xf numFmtId="0" fontId="40" fillId="0" borderId="0" xfId="1" applyFont="1" applyFill="1" applyAlignment="1">
      <alignment vertical="center" wrapText="1"/>
    </xf>
    <xf numFmtId="14" fontId="41" fillId="0" borderId="0" xfId="5" applyNumberFormat="1" applyFont="1" applyFill="1" applyAlignment="1">
      <alignment horizontal="right" vertical="center"/>
    </xf>
    <xf numFmtId="14" fontId="28" fillId="0" borderId="0" xfId="5" applyNumberFormat="1" applyFont="1" applyFill="1" applyAlignment="1">
      <alignment horizontal="right" vertical="center"/>
    </xf>
    <xf numFmtId="0" fontId="35" fillId="0" borderId="0" xfId="106" applyFont="1" applyFill="1" applyBorder="1" applyAlignment="1">
      <alignment vertical="center" wrapText="1"/>
    </xf>
    <xf numFmtId="14" fontId="12" fillId="0" borderId="1" xfId="1" applyNumberFormat="1" applyFont="1" applyFill="1" applyBorder="1" applyAlignment="1">
      <alignment horizontal="center" vertical="center"/>
    </xf>
    <xf numFmtId="3" fontId="12" fillId="0" borderId="0" xfId="100" applyNumberFormat="1" applyFont="1" applyFill="1" applyAlignment="1">
      <alignment horizontal="right"/>
    </xf>
    <xf numFmtId="0" fontId="48" fillId="0" borderId="1" xfId="0" applyFont="1" applyFill="1" applyBorder="1" applyAlignment="1">
      <alignment horizontal="center"/>
    </xf>
    <xf numFmtId="0" fontId="48" fillId="0" borderId="1" xfId="0" applyFont="1" applyFill="1" applyBorder="1" applyAlignment="1"/>
    <xf numFmtId="0" fontId="43" fillId="0" borderId="1" xfId="1" applyFont="1" applyFill="1" applyBorder="1" applyAlignment="1">
      <alignment vertical="center" wrapText="1"/>
    </xf>
    <xf numFmtId="0" fontId="12" fillId="0" borderId="1" xfId="7" applyFont="1" applyFill="1" applyBorder="1" applyAlignment="1">
      <alignment horizontal="center" vertical="center" wrapText="1"/>
    </xf>
    <xf numFmtId="0" fontId="45" fillId="0" borderId="0" xfId="0" applyFont="1" applyFill="1"/>
    <xf numFmtId="0" fontId="48" fillId="0" borderId="1" xfId="0" applyFont="1" applyFill="1" applyBorder="1"/>
    <xf numFmtId="16" fontId="12" fillId="0" borderId="1" xfId="7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25" fillId="0" borderId="0" xfId="0" applyFont="1" applyFill="1" applyAlignment="1">
      <alignment horizontal="left"/>
    </xf>
    <xf numFmtId="0" fontId="30" fillId="0" borderId="0" xfId="0" applyFont="1" applyFill="1" applyAlignment="1">
      <alignment horizontal="center"/>
    </xf>
    <xf numFmtId="3" fontId="12" fillId="0" borderId="0" xfId="5" applyNumberFormat="1" applyFont="1" applyFill="1" applyAlignment="1">
      <alignment horizontal="right" vertical="center"/>
    </xf>
    <xf numFmtId="3" fontId="25" fillId="0" borderId="0" xfId="0" applyNumberFormat="1" applyFont="1" applyFill="1" applyAlignment="1">
      <alignment horizontal="right"/>
    </xf>
    <xf numFmtId="3" fontId="27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Fill="1" applyAlignment="1">
      <alignment horizontal="center" vertical="center"/>
    </xf>
    <xf numFmtId="0" fontId="28" fillId="0" borderId="1" xfId="7" applyFont="1" applyFill="1" applyBorder="1" applyAlignment="1">
      <alignment horizontal="left" vertical="center" wrapText="1"/>
    </xf>
    <xf numFmtId="0" fontId="13" fillId="0" borderId="1" xfId="7" applyFont="1" applyFill="1" applyBorder="1" applyAlignment="1">
      <alignment horizontal="left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51" fillId="0" borderId="1" xfId="1" applyFont="1" applyFill="1" applyBorder="1" applyAlignment="1">
      <alignment vertical="center"/>
    </xf>
    <xf numFmtId="0" fontId="32" fillId="0" borderId="0" xfId="100" applyFont="1" applyFill="1" applyAlignment="1">
      <alignment vertical="center" wrapText="1"/>
    </xf>
    <xf numFmtId="3" fontId="28" fillId="0" borderId="1" xfId="7" applyNumberFormat="1" applyFont="1" applyFill="1" applyBorder="1" applyAlignment="1">
      <alignment horizontal="center" vertical="center" wrapText="1"/>
    </xf>
    <xf numFmtId="0" fontId="47" fillId="0" borderId="0" xfId="0" applyFont="1" applyFill="1"/>
    <xf numFmtId="0" fontId="32" fillId="0" borderId="0" xfId="100" applyFont="1" applyFill="1" applyAlignment="1">
      <alignment horizontal="center" vertical="center" wrapText="1"/>
    </xf>
    <xf numFmtId="3" fontId="33" fillId="0" borderId="0" xfId="101" applyNumberFormat="1" applyFont="1" applyFill="1" applyAlignment="1">
      <alignment horizontal="center" vertical="center"/>
    </xf>
    <xf numFmtId="3" fontId="12" fillId="0" borderId="0" xfId="100" applyNumberFormat="1" applyFont="1" applyFill="1" applyAlignment="1">
      <alignment horizontal="center" vertical="center"/>
    </xf>
    <xf numFmtId="3" fontId="12" fillId="0" borderId="0" xfId="43" applyNumberFormat="1" applyFont="1" applyFill="1" applyAlignment="1">
      <alignment horizontal="center" vertical="center"/>
    </xf>
    <xf numFmtId="0" fontId="29" fillId="0" borderId="18" xfId="101" applyFont="1" applyFill="1" applyBorder="1" applyAlignment="1">
      <alignment horizontal="center" vertical="center" wrapText="1"/>
    </xf>
    <xf numFmtId="3" fontId="29" fillId="0" borderId="18" xfId="101" applyNumberFormat="1" applyFont="1" applyFill="1" applyBorder="1" applyAlignment="1">
      <alignment horizontal="center" vertical="center" wrapText="1"/>
    </xf>
    <xf numFmtId="3" fontId="29" fillId="0" borderId="15" xfId="101" applyNumberFormat="1" applyFont="1" applyFill="1" applyBorder="1" applyAlignment="1">
      <alignment horizontal="center" vertical="center" wrapText="1"/>
    </xf>
    <xf numFmtId="0" fontId="39" fillId="0" borderId="0" xfId="1" applyFont="1" applyFill="1" applyAlignment="1">
      <alignment horizontal="center" vertical="center"/>
    </xf>
    <xf numFmtId="14" fontId="12" fillId="0" borderId="0" xfId="5" applyNumberFormat="1" applyFont="1" applyFill="1" applyAlignment="1">
      <alignment horizontal="center" vertical="center"/>
    </xf>
    <xf numFmtId="14" fontId="12" fillId="0" borderId="0" xfId="5" applyNumberFormat="1" applyFont="1" applyFill="1" applyAlignment="1">
      <alignment horizontal="right"/>
    </xf>
    <xf numFmtId="0" fontId="25" fillId="0" borderId="1" xfId="186" applyFont="1" applyFill="1" applyBorder="1" applyAlignment="1">
      <alignment horizontal="center" vertical="center" wrapText="1"/>
    </xf>
    <xf numFmtId="0" fontId="25" fillId="0" borderId="1" xfId="109" applyFont="1" applyFill="1" applyBorder="1" applyAlignment="1">
      <alignment horizontal="center" vertical="center" wrapText="1"/>
    </xf>
    <xf numFmtId="0" fontId="12" fillId="0" borderId="1" xfId="109" applyFont="1" applyFill="1" applyBorder="1" applyAlignment="1">
      <alignment horizontal="center" vertical="center" wrapText="1"/>
    </xf>
    <xf numFmtId="0" fontId="12" fillId="0" borderId="1" xfId="186" applyFont="1" applyFill="1" applyBorder="1" applyAlignment="1">
      <alignment horizontal="center" vertical="center" wrapText="1"/>
    </xf>
    <xf numFmtId="17" fontId="12" fillId="0" borderId="1" xfId="186" applyNumberFormat="1" applyFont="1" applyFill="1" applyBorder="1" applyAlignment="1">
      <alignment horizontal="center" vertical="center" wrapText="1"/>
    </xf>
    <xf numFmtId="0" fontId="28" fillId="0" borderId="4" xfId="186" applyFont="1" applyFill="1" applyBorder="1" applyAlignment="1">
      <alignment horizontal="center" vertical="center" wrapText="1"/>
    </xf>
    <xf numFmtId="0" fontId="28" fillId="0" borderId="1" xfId="187" applyFont="1" applyFill="1" applyBorder="1" applyAlignment="1">
      <alignment horizontal="center" vertical="center" wrapText="1"/>
    </xf>
    <xf numFmtId="4" fontId="28" fillId="0" borderId="1" xfId="187" applyNumberFormat="1" applyFont="1" applyFill="1" applyBorder="1" applyAlignment="1">
      <alignment horizontal="center" vertical="center" wrapText="1"/>
    </xf>
    <xf numFmtId="0" fontId="46" fillId="0" borderId="0" xfId="5" applyFont="1" applyFill="1" applyAlignment="1">
      <alignment horizontal="right" vertical="center"/>
    </xf>
    <xf numFmtId="0" fontId="12" fillId="0" borderId="1" xfId="0" applyFont="1" applyFill="1" applyBorder="1" applyAlignment="1">
      <alignment horizontal="left" vertical="center" wrapText="1"/>
    </xf>
    <xf numFmtId="3" fontId="12" fillId="0" borderId="0" xfId="3" applyNumberFormat="1" applyFont="1" applyFill="1" applyBorder="1" applyAlignment="1">
      <alignment horizontal="right"/>
    </xf>
    <xf numFmtId="0" fontId="48" fillId="0" borderId="1" xfId="0" applyFont="1" applyFill="1" applyBorder="1" applyAlignment="1">
      <alignment vertical="center"/>
    </xf>
    <xf numFmtId="9" fontId="27" fillId="0" borderId="0" xfId="0" applyNumberFormat="1" applyFont="1" applyFill="1" applyAlignment="1">
      <alignment horizontal="center"/>
    </xf>
    <xf numFmtId="0" fontId="12" fillId="0" borderId="1" xfId="0" applyFont="1" applyFill="1" applyBorder="1"/>
    <xf numFmtId="0" fontId="24" fillId="0" borderId="0" xfId="0" applyFont="1" applyFill="1"/>
    <xf numFmtId="0" fontId="46" fillId="0" borderId="1" xfId="100" applyFont="1" applyFill="1" applyBorder="1"/>
    <xf numFmtId="0" fontId="52" fillId="0" borderId="0" xfId="0" applyFont="1" applyFill="1"/>
    <xf numFmtId="0" fontId="46" fillId="0" borderId="1" xfId="7" applyFont="1" applyFill="1" applyBorder="1" applyAlignment="1">
      <alignment horizontal="left" vertical="center" wrapText="1"/>
    </xf>
    <xf numFmtId="0" fontId="53" fillId="0" borderId="1" xfId="0" applyFont="1" applyFill="1" applyBorder="1" applyAlignment="1">
      <alignment horizontal="left" vertical="center" wrapText="1"/>
    </xf>
    <xf numFmtId="0" fontId="54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vertical="center" wrapText="1"/>
    </xf>
    <xf numFmtId="0" fontId="52" fillId="0" borderId="1" xfId="0" applyFont="1" applyFill="1" applyBorder="1" applyAlignment="1">
      <alignment wrapText="1"/>
    </xf>
    <xf numFmtId="0" fontId="29" fillId="0" borderId="0" xfId="3" applyFont="1" applyFill="1" applyAlignment="1">
      <alignment vertical="center"/>
    </xf>
    <xf numFmtId="0" fontId="32" fillId="0" borderId="0" xfId="100" applyFont="1" applyFill="1" applyAlignment="1">
      <alignment vertical="center"/>
    </xf>
    <xf numFmtId="3" fontId="52" fillId="0" borderId="1" xfId="0" applyNumberFormat="1" applyFont="1" applyFill="1" applyBorder="1" applyAlignment="1">
      <alignment horizontal="center" vertical="center"/>
    </xf>
    <xf numFmtId="3" fontId="47" fillId="0" borderId="1" xfId="0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wrapText="1"/>
    </xf>
    <xf numFmtId="3" fontId="46" fillId="0" borderId="1" xfId="7" applyNumberFormat="1" applyFont="1" applyFill="1" applyBorder="1" applyAlignment="1">
      <alignment horizontal="center" vertical="center"/>
    </xf>
    <xf numFmtId="0" fontId="13" fillId="0" borderId="0" xfId="101" applyFont="1" applyFill="1" applyAlignment="1">
      <alignment vertical="center"/>
    </xf>
    <xf numFmtId="3" fontId="33" fillId="0" borderId="0" xfId="3" applyNumberFormat="1" applyFont="1" applyFill="1" applyAlignment="1">
      <alignment horizontal="center" vertical="center" wrapText="1"/>
    </xf>
    <xf numFmtId="3" fontId="12" fillId="0" borderId="0" xfId="5" applyNumberFormat="1" applyFont="1" applyFill="1" applyAlignment="1">
      <alignment horizontal="center" vertical="center"/>
    </xf>
    <xf numFmtId="3" fontId="36" fillId="0" borderId="0" xfId="102" applyNumberFormat="1" applyFont="1" applyFill="1" applyBorder="1" applyAlignment="1">
      <alignment vertical="center" wrapText="1"/>
    </xf>
    <xf numFmtId="3" fontId="12" fillId="0" borderId="10" xfId="103" applyNumberFormat="1" applyFont="1" applyFill="1" applyBorder="1" applyAlignment="1">
      <alignment horizontal="center" vertical="center" wrapText="1"/>
    </xf>
    <xf numFmtId="3" fontId="33" fillId="0" borderId="0" xfId="3" applyNumberFormat="1" applyFont="1" applyFill="1" applyBorder="1" applyAlignment="1">
      <alignment horizontal="center" vertical="center" wrapText="1"/>
    </xf>
    <xf numFmtId="0" fontId="30" fillId="0" borderId="0" xfId="101" applyFont="1" applyFill="1" applyAlignment="1">
      <alignment horizontal="justify" vertical="center"/>
    </xf>
    <xf numFmtId="0" fontId="30" fillId="0" borderId="0" xfId="101" applyFont="1" applyFill="1" applyAlignment="1">
      <alignment horizontal="justify" vertical="center" wrapText="1"/>
    </xf>
    <xf numFmtId="1" fontId="30" fillId="0" borderId="0" xfId="101" applyNumberFormat="1" applyFont="1" applyFill="1" applyAlignment="1">
      <alignment horizontal="justify" vertical="center"/>
    </xf>
    <xf numFmtId="3" fontId="30" fillId="0" borderId="0" xfId="101" applyNumberFormat="1" applyFont="1" applyFill="1" applyAlignment="1">
      <alignment vertical="center"/>
    </xf>
    <xf numFmtId="3" fontId="30" fillId="0" borderId="0" xfId="101" applyNumberFormat="1" applyFont="1" applyFill="1" applyAlignment="1">
      <alignment horizontal="center" vertical="center"/>
    </xf>
    <xf numFmtId="0" fontId="30" fillId="0" borderId="17" xfId="101" applyFont="1" applyFill="1" applyBorder="1" applyAlignment="1">
      <alignment vertical="center"/>
    </xf>
    <xf numFmtId="0" fontId="30" fillId="0" borderId="10" xfId="101" applyFont="1" applyFill="1" applyBorder="1" applyAlignment="1">
      <alignment vertical="center"/>
    </xf>
    <xf numFmtId="0" fontId="30" fillId="0" borderId="11" xfId="101" applyFont="1" applyFill="1" applyBorder="1" applyAlignment="1">
      <alignment vertical="center" wrapText="1"/>
    </xf>
    <xf numFmtId="49" fontId="30" fillId="0" borderId="8" xfId="101" applyNumberFormat="1" applyFont="1" applyFill="1" applyBorder="1" applyAlignment="1">
      <alignment horizontal="center" vertical="center" wrapText="1"/>
    </xf>
    <xf numFmtId="0" fontId="30" fillId="0" borderId="17" xfId="101" applyFont="1" applyFill="1" applyBorder="1" applyAlignment="1">
      <alignment horizontal="right" vertical="center" wrapText="1"/>
    </xf>
    <xf numFmtId="0" fontId="30" fillId="0" borderId="21" xfId="101" applyFont="1" applyFill="1" applyBorder="1" applyAlignment="1">
      <alignment vertical="center"/>
    </xf>
    <xf numFmtId="0" fontId="30" fillId="0" borderId="1" xfId="101" applyFont="1" applyFill="1" applyBorder="1" applyAlignment="1">
      <alignment vertical="center"/>
    </xf>
    <xf numFmtId="0" fontId="30" fillId="0" borderId="22" xfId="101" applyFont="1" applyFill="1" applyBorder="1" applyAlignment="1">
      <alignment vertical="center" wrapText="1"/>
    </xf>
    <xf numFmtId="49" fontId="30" fillId="0" borderId="23" xfId="101" applyNumberFormat="1" applyFont="1" applyFill="1" applyBorder="1" applyAlignment="1">
      <alignment horizontal="center" vertical="center" wrapText="1"/>
    </xf>
    <xf numFmtId="0" fontId="30" fillId="0" borderId="21" xfId="101" applyFont="1" applyFill="1" applyBorder="1" applyAlignment="1">
      <alignment horizontal="right" vertical="center" wrapText="1"/>
    </xf>
    <xf numFmtId="0" fontId="30" fillId="0" borderId="21" xfId="101" applyFont="1" applyFill="1" applyBorder="1" applyAlignment="1">
      <alignment horizontal="right" vertical="center"/>
    </xf>
    <xf numFmtId="0" fontId="30" fillId="0" borderId="18" xfId="101" applyFont="1" applyFill="1" applyBorder="1" applyAlignment="1">
      <alignment vertical="center"/>
    </xf>
    <xf numFmtId="0" fontId="30" fillId="0" borderId="14" xfId="101" applyFont="1" applyFill="1" applyBorder="1" applyAlignment="1">
      <alignment vertical="center"/>
    </xf>
    <xf numFmtId="0" fontId="30" fillId="0" borderId="15" xfId="101" applyFont="1" applyFill="1" applyBorder="1" applyAlignment="1">
      <alignment vertical="center" wrapText="1"/>
    </xf>
    <xf numFmtId="49" fontId="30" fillId="0" borderId="12" xfId="101" applyNumberFormat="1" applyFont="1" applyFill="1" applyBorder="1" applyAlignment="1">
      <alignment horizontal="center" vertical="center" wrapText="1"/>
    </xf>
    <xf numFmtId="0" fontId="30" fillId="0" borderId="18" xfId="101" applyFont="1" applyFill="1" applyBorder="1" applyAlignment="1">
      <alignment horizontal="right" vertical="center" wrapText="1"/>
    </xf>
    <xf numFmtId="0" fontId="30" fillId="0" borderId="24" xfId="101" applyFont="1" applyFill="1" applyBorder="1" applyAlignment="1">
      <alignment horizontal="right" vertical="center" wrapText="1"/>
    </xf>
    <xf numFmtId="0" fontId="30" fillId="0" borderId="26" xfId="101" applyFont="1" applyFill="1" applyBorder="1" applyAlignment="1">
      <alignment vertical="center"/>
    </xf>
    <xf numFmtId="0" fontId="30" fillId="0" borderId="2" xfId="101" applyFont="1" applyFill="1" applyBorder="1" applyAlignment="1">
      <alignment vertical="center"/>
    </xf>
    <xf numFmtId="0" fontId="30" fillId="0" borderId="27" xfId="101" applyFont="1" applyFill="1" applyBorder="1" applyAlignment="1">
      <alignment vertical="center" wrapText="1"/>
    </xf>
    <xf numFmtId="49" fontId="30" fillId="0" borderId="28" xfId="101" applyNumberFormat="1" applyFont="1" applyFill="1" applyBorder="1" applyAlignment="1">
      <alignment horizontal="center" vertical="center" wrapText="1"/>
    </xf>
    <xf numFmtId="0" fontId="30" fillId="0" borderId="26" xfId="101" applyFont="1" applyFill="1" applyBorder="1" applyAlignment="1">
      <alignment horizontal="right" vertical="center" wrapText="1"/>
    </xf>
    <xf numFmtId="0" fontId="30" fillId="0" borderId="24" xfId="101" applyFont="1" applyFill="1" applyBorder="1" applyAlignment="1">
      <alignment vertical="center"/>
    </xf>
    <xf numFmtId="0" fontId="30" fillId="0" borderId="3" xfId="101" applyFont="1" applyFill="1" applyBorder="1" applyAlignment="1">
      <alignment vertical="center"/>
    </xf>
    <xf numFmtId="0" fontId="30" fillId="0" borderId="25" xfId="101" applyFont="1" applyFill="1" applyBorder="1" applyAlignment="1">
      <alignment vertical="center" wrapText="1"/>
    </xf>
    <xf numFmtId="49" fontId="30" fillId="0" borderId="29" xfId="101" applyNumberFormat="1" applyFont="1" applyFill="1" applyBorder="1" applyAlignment="1">
      <alignment horizontal="center" vertical="center" wrapText="1"/>
    </xf>
    <xf numFmtId="0" fontId="30" fillId="0" borderId="26" xfId="101" applyFont="1" applyFill="1" applyBorder="1" applyAlignment="1">
      <alignment horizontal="right" vertical="center"/>
    </xf>
    <xf numFmtId="0" fontId="30" fillId="0" borderId="24" xfId="101" applyFont="1" applyFill="1" applyBorder="1" applyAlignment="1">
      <alignment horizontal="right" vertical="center"/>
    </xf>
    <xf numFmtId="3" fontId="25" fillId="0" borderId="0" xfId="101" applyNumberFormat="1" applyFont="1" applyFill="1" applyAlignment="1">
      <alignment vertical="center"/>
    </xf>
    <xf numFmtId="0" fontId="30" fillId="0" borderId="0" xfId="0" applyFont="1" applyFill="1" applyAlignment="1">
      <alignment vertical="center"/>
    </xf>
    <xf numFmtId="0" fontId="25" fillId="0" borderId="0" xfId="0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  <xf numFmtId="0" fontId="40" fillId="0" borderId="0" xfId="1" applyFont="1" applyFill="1" applyAlignment="1">
      <alignment horizontal="center" vertical="center" wrapText="1"/>
    </xf>
    <xf numFmtId="0" fontId="34" fillId="0" borderId="0" xfId="1" applyFont="1" applyFill="1" applyAlignment="1">
      <alignment horizontal="center" vertical="center"/>
    </xf>
    <xf numFmtId="14" fontId="28" fillId="0" borderId="0" xfId="5" applyNumberFormat="1" applyFont="1" applyFill="1" applyAlignment="1">
      <alignment horizontal="center" vertical="center"/>
    </xf>
    <xf numFmtId="0" fontId="12" fillId="0" borderId="0" xfId="100" applyFont="1" applyFill="1" applyAlignment="1">
      <alignment horizontal="center" vertical="center"/>
    </xf>
    <xf numFmtId="9" fontId="26" fillId="0" borderId="0" xfId="0" applyNumberFormat="1" applyFont="1" applyFill="1" applyAlignment="1">
      <alignment horizontal="center" vertical="center"/>
    </xf>
    <xf numFmtId="0" fontId="12" fillId="0" borderId="0" xfId="43" applyFont="1" applyFill="1" applyAlignment="1">
      <alignment horizontal="center" vertical="center"/>
    </xf>
    <xf numFmtId="0" fontId="13" fillId="0" borderId="0" xfId="43" applyFont="1" applyFill="1" applyAlignment="1">
      <alignment horizontal="center" vertical="center"/>
    </xf>
    <xf numFmtId="0" fontId="12" fillId="0" borderId="0" xfId="1" applyFont="1" applyFill="1" applyAlignment="1">
      <alignment horizontal="center" vertical="center"/>
    </xf>
    <xf numFmtId="0" fontId="12" fillId="0" borderId="0" xfId="1" applyFont="1" applyFill="1" applyBorder="1" applyAlignment="1">
      <alignment horizontal="center" vertical="center"/>
    </xf>
    <xf numFmtId="0" fontId="43" fillId="0" borderId="0" xfId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center" vertical="center"/>
    </xf>
    <xf numFmtId="0" fontId="30" fillId="0" borderId="1" xfId="1" applyFont="1" applyFill="1" applyBorder="1" applyAlignment="1">
      <alignment horizontal="center" vertical="center"/>
    </xf>
    <xf numFmtId="3" fontId="12" fillId="0" borderId="1" xfId="1" applyNumberFormat="1" applyFont="1" applyFill="1" applyBorder="1" applyAlignment="1">
      <alignment horizontal="center" vertical="center" wrapText="1"/>
    </xf>
    <xf numFmtId="49" fontId="30" fillId="0" borderId="0" xfId="96" applyNumberFormat="1" applyFont="1" applyFill="1" applyBorder="1" applyAlignment="1">
      <alignment horizontal="center" vertical="center" wrapText="1"/>
    </xf>
    <xf numFmtId="0" fontId="34" fillId="0" borderId="1" xfId="1" applyFont="1" applyFill="1" applyBorder="1" applyAlignment="1">
      <alignment horizontal="center" vertical="center" wrapText="1"/>
    </xf>
    <xf numFmtId="14" fontId="30" fillId="0" borderId="1" xfId="1" applyNumberFormat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center" vertical="center" wrapText="1"/>
    </xf>
    <xf numFmtId="0" fontId="30" fillId="0" borderId="0" xfId="105" applyFont="1" applyFill="1" applyAlignment="1">
      <alignment horizontal="center" vertical="center"/>
    </xf>
    <xf numFmtId="3" fontId="28" fillId="0" borderId="0" xfId="1" applyNumberFormat="1" applyFont="1" applyFill="1" applyBorder="1" applyAlignment="1">
      <alignment horizontal="right" vertical="center"/>
    </xf>
    <xf numFmtId="4" fontId="12" fillId="0" borderId="1" xfId="7" applyNumberFormat="1" applyFont="1" applyFill="1" applyBorder="1" applyAlignment="1">
      <alignment horizontal="center" vertical="center"/>
    </xf>
    <xf numFmtId="0" fontId="12" fillId="0" borderId="0" xfId="7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 vertical="center"/>
    </xf>
    <xf numFmtId="0" fontId="12" fillId="0" borderId="0" xfId="100" applyFont="1" applyFill="1" applyAlignment="1">
      <alignment vertical="center"/>
    </xf>
    <xf numFmtId="168" fontId="13" fillId="0" borderId="1" xfId="0" applyNumberFormat="1" applyFont="1" applyFill="1" applyBorder="1" applyAlignment="1">
      <alignment horizontal="center" vertical="center"/>
    </xf>
    <xf numFmtId="3" fontId="24" fillId="0" borderId="0" xfId="0" applyNumberFormat="1" applyFont="1" applyFill="1" applyAlignment="1">
      <alignment horizontal="right"/>
    </xf>
    <xf numFmtId="3" fontId="30" fillId="0" borderId="0" xfId="101" applyNumberFormat="1" applyFont="1" applyFill="1"/>
    <xf numFmtId="0" fontId="24" fillId="0" borderId="0" xfId="0" applyFont="1" applyFill="1" applyAlignment="1">
      <alignment horizontal="center" vertical="center"/>
    </xf>
    <xf numFmtId="0" fontId="47" fillId="0" borderId="1" xfId="0" applyFont="1" applyFill="1" applyBorder="1" applyAlignment="1">
      <alignment vertical="center" wrapText="1"/>
    </xf>
    <xf numFmtId="0" fontId="46" fillId="0" borderId="1" xfId="0" applyFont="1" applyFill="1" applyBorder="1" applyAlignment="1">
      <alignment vertical="center" wrapText="1"/>
    </xf>
    <xf numFmtId="167" fontId="30" fillId="0" borderId="0" xfId="96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3" fontId="12" fillId="0" borderId="0" xfId="100" applyNumberFormat="1" applyFont="1" applyFill="1" applyAlignment="1">
      <alignment horizontal="right" vertical="center"/>
    </xf>
    <xf numFmtId="0" fontId="12" fillId="0" borderId="0" xfId="43" applyFont="1" applyFill="1" applyAlignment="1">
      <alignment horizontal="right" vertical="center"/>
    </xf>
    <xf numFmtId="0" fontId="13" fillId="0" borderId="0" xfId="43" applyFont="1" applyFill="1" applyAlignment="1">
      <alignment horizontal="right" vertical="center"/>
    </xf>
    <xf numFmtId="0" fontId="12" fillId="0" borderId="0" xfId="1" applyFont="1" applyFill="1" applyBorder="1" applyAlignment="1">
      <alignment vertical="center"/>
    </xf>
    <xf numFmtId="0" fontId="43" fillId="0" borderId="0" xfId="1" applyFont="1" applyFill="1" applyBorder="1" applyAlignment="1">
      <alignment horizontal="right" vertical="center" wrapText="1"/>
    </xf>
    <xf numFmtId="3" fontId="12" fillId="0" borderId="0" xfId="1" applyNumberFormat="1" applyFont="1" applyFill="1" applyBorder="1" applyAlignment="1">
      <alignment vertical="center"/>
    </xf>
    <xf numFmtId="0" fontId="43" fillId="0" borderId="1" xfId="1" applyFont="1" applyFill="1" applyBorder="1" applyAlignment="1">
      <alignment horizontal="right" vertical="center" wrapText="1"/>
    </xf>
    <xf numFmtId="0" fontId="30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right" vertical="center"/>
    </xf>
    <xf numFmtId="3" fontId="12" fillId="0" borderId="1" xfId="1" applyNumberFormat="1" applyFont="1" applyFill="1" applyBorder="1" applyAlignment="1">
      <alignment vertical="center" wrapText="1"/>
    </xf>
    <xf numFmtId="0" fontId="30" fillId="0" borderId="1" xfId="1" applyFont="1" applyFill="1" applyBorder="1" applyAlignment="1">
      <alignment horizontal="left" vertical="center"/>
    </xf>
    <xf numFmtId="3" fontId="12" fillId="0" borderId="1" xfId="1" applyNumberFormat="1" applyFont="1" applyFill="1" applyBorder="1" applyAlignment="1">
      <alignment vertical="center"/>
    </xf>
    <xf numFmtId="0" fontId="12" fillId="0" borderId="1" xfId="1" applyFont="1" applyFill="1" applyBorder="1" applyAlignment="1">
      <alignment vertical="center"/>
    </xf>
    <xf numFmtId="0" fontId="12" fillId="0" borderId="1" xfId="1" applyFont="1" applyFill="1" applyBorder="1" applyAlignment="1">
      <alignment vertical="center" wrapText="1"/>
    </xf>
    <xf numFmtId="14" fontId="30" fillId="0" borderId="1" xfId="1" applyNumberFormat="1" applyFont="1" applyFill="1" applyBorder="1" applyAlignment="1">
      <alignment horizontal="right" vertical="center"/>
    </xf>
    <xf numFmtId="0" fontId="43" fillId="0" borderId="0" xfId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justify" vertical="center" wrapText="1"/>
    </xf>
    <xf numFmtId="0" fontId="30" fillId="0" borderId="0" xfId="105" applyFont="1" applyFill="1" applyAlignment="1">
      <alignment vertical="center"/>
    </xf>
    <xf numFmtId="0" fontId="29" fillId="0" borderId="0" xfId="3" applyFont="1" applyFill="1" applyAlignment="1">
      <alignment horizontal="left" vertical="center"/>
    </xf>
    <xf numFmtId="0" fontId="42" fillId="0" borderId="1" xfId="1" applyFont="1" applyFill="1" applyBorder="1" applyAlignment="1">
      <alignment vertical="center"/>
    </xf>
    <xf numFmtId="0" fontId="43" fillId="0" borderId="1" xfId="1" applyFont="1" applyFill="1" applyBorder="1" applyAlignment="1">
      <alignment horizontal="right" vertical="center"/>
    </xf>
    <xf numFmtId="0" fontId="13" fillId="0" borderId="1" xfId="1" applyFont="1" applyFill="1" applyBorder="1" applyAlignment="1">
      <alignment horizontal="left" vertical="center"/>
    </xf>
    <xf numFmtId="0" fontId="12" fillId="0" borderId="1" xfId="1" applyFont="1" applyFill="1" applyBorder="1" applyAlignment="1">
      <alignment horizontal="right" vertical="center" wrapText="1"/>
    </xf>
    <xf numFmtId="3" fontId="44" fillId="0" borderId="1" xfId="1" applyNumberFormat="1" applyFont="1" applyFill="1" applyBorder="1" applyAlignment="1">
      <alignment vertical="center" wrapText="1"/>
    </xf>
    <xf numFmtId="0" fontId="13" fillId="0" borderId="1" xfId="1" applyFont="1" applyFill="1" applyBorder="1" applyAlignment="1">
      <alignment horizontal="right" vertical="center" wrapText="1"/>
    </xf>
    <xf numFmtId="0" fontId="49" fillId="0" borderId="1" xfId="1" applyFont="1" applyFill="1" applyBorder="1" applyAlignment="1">
      <alignment horizontal="right" vertical="center" wrapText="1"/>
    </xf>
    <xf numFmtId="0" fontId="50" fillId="0" borderId="1" xfId="105" applyFont="1" applyFill="1" applyBorder="1" applyAlignment="1">
      <alignment horizontal="center" vertical="center" wrapText="1" readingOrder="1"/>
    </xf>
    <xf numFmtId="0" fontId="13" fillId="0" borderId="1" xfId="1" applyFont="1" applyFill="1" applyBorder="1" applyAlignment="1">
      <alignment horizontal="right" vertical="center"/>
    </xf>
    <xf numFmtId="49" fontId="13" fillId="0" borderId="1" xfId="1" applyNumberFormat="1" applyFont="1" applyFill="1" applyBorder="1" applyAlignment="1">
      <alignment horizontal="right" vertical="center" wrapText="1"/>
    </xf>
    <xf numFmtId="0" fontId="48" fillId="0" borderId="1" xfId="0" applyFont="1" applyFill="1" applyBorder="1" applyAlignment="1">
      <alignment horizontal="center" vertical="center"/>
    </xf>
    <xf numFmtId="0" fontId="48" fillId="0" borderId="1" xfId="0" applyFont="1" applyFill="1" applyBorder="1" applyAlignment="1">
      <alignment horizontal="left" vertical="center" wrapText="1"/>
    </xf>
    <xf numFmtId="0" fontId="36" fillId="0" borderId="0" xfId="3" applyFont="1" applyFill="1" applyAlignment="1">
      <alignment vertical="center"/>
    </xf>
    <xf numFmtId="3" fontId="12" fillId="0" borderId="0" xfId="100" applyNumberFormat="1" applyFont="1" applyFill="1"/>
    <xf numFmtId="0" fontId="24" fillId="0" borderId="1" xfId="0" applyFont="1" applyFill="1" applyBorder="1"/>
    <xf numFmtId="43" fontId="12" fillId="0" borderId="1" xfId="188" applyFont="1" applyFill="1" applyBorder="1" applyAlignment="1">
      <alignment horizontal="center" vertical="center" wrapText="1"/>
    </xf>
    <xf numFmtId="4" fontId="12" fillId="0" borderId="1" xfId="7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wrapText="1"/>
    </xf>
    <xf numFmtId="0" fontId="46" fillId="0" borderId="1" xfId="7" applyFont="1" applyFill="1" applyBorder="1" applyAlignment="1">
      <alignment horizontal="left" vertical="center"/>
    </xf>
    <xf numFmtId="0" fontId="53" fillId="0" borderId="1" xfId="0" applyFont="1" applyFill="1" applyBorder="1" applyAlignment="1">
      <alignment horizontal="left"/>
    </xf>
    <xf numFmtId="0" fontId="52" fillId="0" borderId="1" xfId="0" applyFont="1" applyFill="1" applyBorder="1" applyAlignment="1">
      <alignment horizontal="left"/>
    </xf>
    <xf numFmtId="0" fontId="32" fillId="0" borderId="0" xfId="100" applyFont="1" applyFill="1" applyAlignment="1">
      <alignment horizontal="left" vertical="center"/>
    </xf>
    <xf numFmtId="2" fontId="12" fillId="0" borderId="1" xfId="1" applyNumberFormat="1" applyFont="1" applyFill="1" applyBorder="1" applyAlignment="1">
      <alignment horizontal="center" vertical="center"/>
    </xf>
    <xf numFmtId="43" fontId="24" fillId="0" borderId="1" xfId="0" applyNumberFormat="1" applyFont="1" applyFill="1" applyBorder="1" applyAlignment="1">
      <alignment horizontal="center" vertical="center"/>
    </xf>
    <xf numFmtId="43" fontId="12" fillId="0" borderId="1" xfId="1" applyNumberFormat="1" applyFont="1" applyFill="1" applyBorder="1" applyAlignment="1">
      <alignment horizontal="center" vertical="center"/>
    </xf>
    <xf numFmtId="0" fontId="25" fillId="0" borderId="0" xfId="112" applyFont="1" applyFill="1"/>
    <xf numFmtId="4" fontId="25" fillId="0" borderId="0" xfId="112" applyNumberFormat="1" applyFont="1" applyFill="1"/>
    <xf numFmtId="0" fontId="36" fillId="0" borderId="0" xfId="3" applyFont="1" applyFill="1" applyAlignment="1">
      <alignment vertical="center" wrapText="1"/>
    </xf>
    <xf numFmtId="0" fontId="25" fillId="0" borderId="0" xfId="112" applyFont="1" applyFill="1" applyAlignment="1">
      <alignment horizontal="center" vertical="center"/>
    </xf>
    <xf numFmtId="0" fontId="58" fillId="0" borderId="0" xfId="1" applyFont="1" applyFill="1" applyAlignment="1">
      <alignment horizontal="center" vertical="center"/>
    </xf>
    <xf numFmtId="0" fontId="59" fillId="0" borderId="0" xfId="1" applyFont="1" applyFill="1" applyAlignment="1">
      <alignment vertical="center" wrapText="1"/>
    </xf>
    <xf numFmtId="0" fontId="25" fillId="0" borderId="0" xfId="112" applyFont="1" applyFill="1" applyBorder="1" applyAlignment="1">
      <alignment horizontal="center" vertical="center" wrapText="1"/>
    </xf>
    <xf numFmtId="0" fontId="25" fillId="0" borderId="0" xfId="112" applyFont="1" applyFill="1" applyAlignment="1">
      <alignment vertical="center"/>
    </xf>
    <xf numFmtId="0" fontId="60" fillId="0" borderId="4" xfId="187" applyFont="1" applyFill="1" applyBorder="1" applyAlignment="1">
      <alignment horizontal="center" vertical="center" wrapText="1"/>
    </xf>
    <xf numFmtId="0" fontId="60" fillId="0" borderId="1" xfId="187" applyFont="1" applyFill="1" applyBorder="1" applyAlignment="1">
      <alignment horizontal="center" vertical="center" wrapText="1"/>
    </xf>
    <xf numFmtId="0" fontId="60" fillId="0" borderId="1" xfId="112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167" fontId="13" fillId="0" borderId="1" xfId="96" applyNumberFormat="1" applyFont="1" applyFill="1" applyBorder="1" applyAlignment="1">
      <alignment horizontal="center" vertical="center" wrapText="1"/>
    </xf>
    <xf numFmtId="9" fontId="26" fillId="0" borderId="0" xfId="0" applyNumberFormat="1" applyFont="1" applyFill="1" applyAlignment="1">
      <alignment horizontal="left"/>
    </xf>
    <xf numFmtId="0" fontId="52" fillId="0" borderId="0" xfId="0" applyFont="1" applyFill="1" applyAlignment="1">
      <alignment horizontal="left"/>
    </xf>
    <xf numFmtId="0" fontId="46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/>
    </xf>
    <xf numFmtId="49" fontId="29" fillId="0" borderId="1" xfId="96" applyNumberFormat="1" applyFont="1" applyFill="1" applyBorder="1" applyAlignment="1">
      <alignment horizontal="left" vertical="center" wrapText="1"/>
    </xf>
    <xf numFmtId="0" fontId="0" fillId="0" borderId="0" xfId="0" applyFill="1"/>
    <xf numFmtId="0" fontId="45" fillId="0" borderId="1" xfId="0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vertical="center"/>
    </xf>
    <xf numFmtId="0" fontId="12" fillId="0" borderId="1" xfId="112" applyNumberFormat="1" applyFont="1" applyFill="1" applyBorder="1" applyAlignment="1">
      <alignment horizontal="center" vertical="center" wrapText="1"/>
    </xf>
    <xf numFmtId="0" fontId="12" fillId="0" borderId="1" xfId="112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25" fillId="0" borderId="1" xfId="112" applyFont="1" applyFill="1" applyBorder="1" applyAlignment="1">
      <alignment horizontal="center" vertical="center"/>
    </xf>
    <xf numFmtId="0" fontId="28" fillId="0" borderId="1" xfId="186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/>
    </xf>
    <xf numFmtId="0" fontId="30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vertical="center" wrapText="1"/>
    </xf>
    <xf numFmtId="2" fontId="12" fillId="0" borderId="1" xfId="7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wrapText="1"/>
    </xf>
    <xf numFmtId="0" fontId="48" fillId="0" borderId="1" xfId="0" applyFont="1" applyFill="1" applyBorder="1" applyAlignment="1">
      <alignment horizontal="left"/>
    </xf>
    <xf numFmtId="0" fontId="48" fillId="0" borderId="1" xfId="0" applyFont="1" applyFill="1" applyBorder="1" applyAlignment="1">
      <alignment wrapText="1"/>
    </xf>
    <xf numFmtId="3" fontId="12" fillId="0" borderId="0" xfId="7" applyNumberFormat="1" applyFont="1" applyFill="1" applyBorder="1" applyAlignment="1">
      <alignment horizontal="center" vertical="center" wrapText="1"/>
    </xf>
    <xf numFmtId="0" fontId="29" fillId="0" borderId="0" xfId="3" applyFont="1" applyFill="1" applyAlignment="1">
      <alignment horizontal="center" vertical="center"/>
    </xf>
    <xf numFmtId="0" fontId="32" fillId="0" borderId="0" xfId="100" applyFont="1" applyFill="1" applyAlignment="1">
      <alignment horizontal="center" vertical="center"/>
    </xf>
    <xf numFmtId="0" fontId="25" fillId="0" borderId="0" xfId="0" applyFont="1" applyFill="1" applyAlignment="1">
      <alignment horizontal="center"/>
    </xf>
    <xf numFmtId="0" fontId="52" fillId="0" borderId="0" xfId="0" applyFont="1" applyFill="1" applyAlignment="1">
      <alignment horizontal="center"/>
    </xf>
    <xf numFmtId="0" fontId="53" fillId="0" borderId="1" xfId="0" applyFont="1" applyFill="1" applyBorder="1" applyAlignment="1">
      <alignment horizontal="left" wrapText="1" readingOrder="1"/>
    </xf>
    <xf numFmtId="0" fontId="53" fillId="0" borderId="1" xfId="0" applyFont="1" applyFill="1" applyBorder="1" applyAlignment="1">
      <alignment horizontal="center" wrapText="1" readingOrder="1"/>
    </xf>
    <xf numFmtId="0" fontId="52" fillId="0" borderId="1" xfId="0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left" vertical="center" wrapText="1" readingOrder="1"/>
    </xf>
    <xf numFmtId="0" fontId="53" fillId="0" borderId="1" xfId="0" applyFont="1" applyFill="1" applyBorder="1" applyAlignment="1">
      <alignment horizontal="center" vertical="center" wrapText="1" readingOrder="1"/>
    </xf>
    <xf numFmtId="0" fontId="13" fillId="0" borderId="1" xfId="0" applyNumberFormat="1" applyFont="1" applyFill="1" applyBorder="1" applyAlignment="1">
      <alignment horizontal="center" vertical="center" wrapText="1"/>
    </xf>
    <xf numFmtId="0" fontId="25" fillId="0" borderId="1" xfId="7" applyFont="1" applyFill="1" applyBorder="1" applyAlignment="1">
      <alignment horizontal="left" vertical="center" wrapText="1"/>
    </xf>
    <xf numFmtId="0" fontId="38" fillId="0" borderId="1" xfId="0" applyFont="1" applyFill="1" applyBorder="1"/>
    <xf numFmtId="0" fontId="55" fillId="0" borderId="1" xfId="0" applyFont="1" applyFill="1" applyBorder="1" applyAlignment="1">
      <alignment wrapText="1"/>
    </xf>
    <xf numFmtId="0" fontId="30" fillId="0" borderId="0" xfId="0" applyFont="1" applyFill="1" applyAlignment="1">
      <alignment horizontal="left" vertical="center"/>
    </xf>
    <xf numFmtId="0" fontId="30" fillId="0" borderId="0" xfId="0" applyFont="1" applyFill="1" applyAlignment="1">
      <alignment horizontal="left"/>
    </xf>
    <xf numFmtId="0" fontId="13" fillId="0" borderId="0" xfId="100" applyFont="1" applyFill="1"/>
    <xf numFmtId="0" fontId="13" fillId="0" borderId="0" xfId="100" applyFont="1" applyFill="1" applyAlignment="1">
      <alignment vertical="center"/>
    </xf>
    <xf numFmtId="0" fontId="13" fillId="0" borderId="0" xfId="100" applyFont="1" applyFill="1" applyAlignment="1">
      <alignment horizontal="center" vertical="center"/>
    </xf>
    <xf numFmtId="3" fontId="13" fillId="0" borderId="0" xfId="100" applyNumberFormat="1" applyFont="1" applyFill="1" applyAlignment="1">
      <alignment horizontal="right" vertical="center"/>
    </xf>
    <xf numFmtId="3" fontId="13" fillId="0" borderId="0" xfId="5" applyNumberFormat="1" applyFont="1" applyFill="1" applyAlignment="1">
      <alignment horizontal="right" vertical="center"/>
    </xf>
    <xf numFmtId="3" fontId="13" fillId="0" borderId="0" xfId="43" applyNumberFormat="1" applyFont="1" applyFill="1" applyAlignment="1">
      <alignment horizontal="right" vertical="center"/>
    </xf>
    <xf numFmtId="0" fontId="64" fillId="0" borderId="0" xfId="0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right" vertical="center" wrapText="1"/>
    </xf>
    <xf numFmtId="3" fontId="41" fillId="0" borderId="1" xfId="7" applyNumberFormat="1" applyFont="1" applyFill="1" applyBorder="1" applyAlignment="1">
      <alignment horizontal="center" vertical="center" wrapText="1"/>
    </xf>
    <xf numFmtId="0" fontId="41" fillId="0" borderId="1" xfId="7" applyFont="1" applyFill="1" applyBorder="1" applyAlignment="1">
      <alignment horizontal="center" vertical="center" wrapText="1"/>
    </xf>
    <xf numFmtId="0" fontId="41" fillId="0" borderId="1" xfId="7" applyFont="1" applyFill="1" applyBorder="1" applyAlignment="1">
      <alignment horizontal="center" vertical="center"/>
    </xf>
    <xf numFmtId="0" fontId="13" fillId="0" borderId="1" xfId="7" applyFont="1" applyFill="1" applyBorder="1" applyAlignment="1">
      <alignment horizontal="left" vertical="center"/>
    </xf>
    <xf numFmtId="4" fontId="13" fillId="0" borderId="1" xfId="7" applyNumberFormat="1" applyFont="1" applyFill="1" applyBorder="1" applyAlignment="1">
      <alignment horizontal="center" vertical="center"/>
    </xf>
    <xf numFmtId="43" fontId="13" fillId="0" borderId="1" xfId="188" applyFont="1" applyFill="1" applyBorder="1" applyAlignment="1">
      <alignment vertical="center" wrapText="1"/>
    </xf>
    <xf numFmtId="168" fontId="13" fillId="0" borderId="1" xfId="7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168" fontId="13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2" fontId="13" fillId="0" borderId="1" xfId="7" applyNumberFormat="1" applyFont="1" applyFill="1" applyBorder="1" applyAlignment="1">
      <alignment horizontal="right" vertical="center" wrapText="1"/>
    </xf>
    <xf numFmtId="0" fontId="13" fillId="0" borderId="1" xfId="7" applyFont="1" applyFill="1" applyBorder="1" applyAlignment="1">
      <alignment vertical="center" wrapText="1"/>
    </xf>
    <xf numFmtId="0" fontId="13" fillId="0" borderId="1" xfId="7" applyFont="1" applyFill="1" applyBorder="1" applyAlignment="1">
      <alignment horizontal="center" vertical="center" wrapText="1"/>
    </xf>
    <xf numFmtId="43" fontId="13" fillId="0" borderId="1" xfId="188" applyFont="1" applyFill="1" applyBorder="1" applyAlignment="1">
      <alignment horizontal="center" vertical="center" wrapText="1"/>
    </xf>
    <xf numFmtId="0" fontId="13" fillId="0" borderId="0" xfId="7" applyFont="1" applyFill="1" applyBorder="1" applyAlignment="1">
      <alignment horizontal="left" vertical="center"/>
    </xf>
    <xf numFmtId="0" fontId="13" fillId="0" borderId="0" xfId="7" applyFont="1" applyFill="1" applyBorder="1" applyAlignment="1">
      <alignment horizontal="left" vertical="center" wrapText="1"/>
    </xf>
    <xf numFmtId="0" fontId="13" fillId="0" borderId="0" xfId="7" applyFont="1" applyFill="1" applyBorder="1" applyAlignment="1">
      <alignment horizontal="center" vertical="center" wrapText="1"/>
    </xf>
    <xf numFmtId="168" fontId="13" fillId="0" borderId="0" xfId="7" applyNumberFormat="1" applyFont="1" applyFill="1" applyBorder="1" applyAlignment="1">
      <alignment horizontal="center" vertical="center"/>
    </xf>
    <xf numFmtId="0" fontId="37" fillId="0" borderId="0" xfId="7" applyFont="1" applyFill="1" applyBorder="1" applyAlignment="1">
      <alignment horizontal="left" vertical="center"/>
    </xf>
    <xf numFmtId="168" fontId="13" fillId="0" borderId="0" xfId="7" applyNumberFormat="1" applyFont="1" applyFill="1" applyBorder="1" applyAlignment="1">
      <alignment horizontal="right" vertical="center"/>
    </xf>
    <xf numFmtId="3" fontId="30" fillId="0" borderId="0" xfId="0" applyNumberFormat="1" applyFont="1" applyFill="1" applyAlignment="1">
      <alignment horizontal="right" vertical="center"/>
    </xf>
    <xf numFmtId="0" fontId="13" fillId="0" borderId="1" xfId="7" applyFont="1" applyFill="1" applyBorder="1" applyAlignment="1">
      <alignment horizontal="center" vertical="center"/>
    </xf>
    <xf numFmtId="168" fontId="13" fillId="0" borderId="1" xfId="7" applyNumberFormat="1" applyFont="1" applyFill="1" applyBorder="1" applyAlignment="1">
      <alignment horizontal="center" vertical="center" wrapText="1"/>
    </xf>
    <xf numFmtId="0" fontId="41" fillId="0" borderId="0" xfId="100" applyFont="1" applyFill="1"/>
    <xf numFmtId="0" fontId="29" fillId="0" borderId="0" xfId="0" applyFont="1" applyFill="1"/>
    <xf numFmtId="3" fontId="13" fillId="0" borderId="1" xfId="7" applyNumberFormat="1" applyFont="1" applyFill="1" applyBorder="1" applyAlignment="1">
      <alignment horizontal="center" vertical="center"/>
    </xf>
    <xf numFmtId="0" fontId="13" fillId="0" borderId="0" xfId="7" applyFont="1" applyFill="1" applyBorder="1" applyAlignment="1">
      <alignment horizontal="center" vertical="center"/>
    </xf>
    <xf numFmtId="168" fontId="41" fillId="0" borderId="0" xfId="7" applyNumberFormat="1" applyFont="1" applyFill="1" applyBorder="1" applyAlignment="1">
      <alignment horizontal="center" vertical="center"/>
    </xf>
    <xf numFmtId="3" fontId="13" fillId="0" borderId="0" xfId="7" applyNumberFormat="1" applyFont="1" applyFill="1" applyBorder="1" applyAlignment="1">
      <alignment horizontal="right" vertical="center"/>
    </xf>
    <xf numFmtId="0" fontId="30" fillId="0" borderId="0" xfId="0" applyFont="1" applyFill="1" applyBorder="1"/>
    <xf numFmtId="0" fontId="13" fillId="0" borderId="1" xfId="7" applyFont="1" applyFill="1" applyBorder="1" applyAlignment="1">
      <alignment vertical="center"/>
    </xf>
    <xf numFmtId="0" fontId="30" fillId="0" borderId="1" xfId="0" applyFont="1" applyFill="1" applyBorder="1"/>
    <xf numFmtId="0" fontId="30" fillId="0" borderId="1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vertical="center" wrapText="1"/>
    </xf>
    <xf numFmtId="0" fontId="30" fillId="0" borderId="0" xfId="0" applyFont="1" applyFill="1" applyAlignment="1">
      <alignment horizontal="center" vertical="center" wrapText="1"/>
    </xf>
    <xf numFmtId="167" fontId="13" fillId="0" borderId="0" xfId="96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vertical="center" wrapText="1"/>
    </xf>
    <xf numFmtId="0" fontId="42" fillId="0" borderId="1" xfId="1" applyFont="1" applyFill="1" applyBorder="1" applyAlignment="1">
      <alignment horizontal="center" vertical="center"/>
    </xf>
    <xf numFmtId="0" fontId="43" fillId="0" borderId="1" xfId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/>
    </xf>
    <xf numFmtId="3" fontId="44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49" fillId="0" borderId="1" xfId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 wrapText="1"/>
    </xf>
    <xf numFmtId="43" fontId="30" fillId="0" borderId="1" xfId="1" applyNumberFormat="1" applyFont="1" applyFill="1" applyBorder="1" applyAlignment="1">
      <alignment horizontal="center" vertical="center"/>
    </xf>
    <xf numFmtId="0" fontId="51" fillId="0" borderId="1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/>
    </xf>
    <xf numFmtId="0" fontId="12" fillId="0" borderId="1" xfId="1" applyFont="1" applyFill="1" applyBorder="1" applyAlignment="1">
      <alignment horizontal="left" vertical="center" wrapText="1"/>
    </xf>
    <xf numFmtId="168" fontId="12" fillId="0" borderId="1" xfId="7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wrapText="1"/>
    </xf>
    <xf numFmtId="0" fontId="29" fillId="0" borderId="1" xfId="0" applyFont="1" applyFill="1" applyBorder="1" applyAlignment="1">
      <alignment vertical="center" wrapText="1"/>
    </xf>
    <xf numFmtId="0" fontId="30" fillId="0" borderId="4" xfId="101" applyFont="1" applyFill="1" applyBorder="1" applyAlignment="1">
      <alignment horizontal="right" vertical="center" wrapText="1"/>
    </xf>
    <xf numFmtId="0" fontId="30" fillId="0" borderId="34" xfId="101" applyFont="1" applyFill="1" applyBorder="1" applyAlignment="1">
      <alignment horizontal="right" vertical="center" wrapText="1"/>
    </xf>
    <xf numFmtId="0" fontId="30" fillId="0" borderId="35" xfId="101" applyFont="1" applyFill="1" applyBorder="1" applyAlignment="1">
      <alignment horizontal="right" vertical="center" wrapText="1"/>
    </xf>
    <xf numFmtId="0" fontId="25" fillId="0" borderId="34" xfId="101" applyFont="1" applyFill="1" applyBorder="1" applyAlignment="1">
      <alignment horizontal="right" vertical="center" wrapText="1"/>
    </xf>
    <xf numFmtId="0" fontId="25" fillId="0" borderId="4" xfId="101" applyFont="1" applyFill="1" applyBorder="1" applyAlignment="1">
      <alignment horizontal="right" vertical="center" wrapText="1"/>
    </xf>
    <xf numFmtId="0" fontId="25" fillId="0" borderId="35" xfId="101" applyFont="1" applyFill="1" applyBorder="1" applyAlignment="1">
      <alignment horizontal="right" vertical="center" wrapText="1"/>
    </xf>
    <xf numFmtId="0" fontId="30" fillId="0" borderId="4" xfId="101" applyFont="1" applyFill="1" applyBorder="1" applyAlignment="1">
      <alignment horizontal="right" vertical="center"/>
    </xf>
    <xf numFmtId="0" fontId="30" fillId="0" borderId="9" xfId="101" applyFont="1" applyFill="1" applyBorder="1" applyAlignment="1">
      <alignment horizontal="right" vertical="center" wrapText="1"/>
    </xf>
    <xf numFmtId="0" fontId="30" fillId="0" borderId="5" xfId="101" applyFont="1" applyFill="1" applyBorder="1" applyAlignment="1">
      <alignment horizontal="right" vertical="center" wrapText="1"/>
    </xf>
    <xf numFmtId="0" fontId="30" fillId="0" borderId="13" xfId="101" applyFont="1" applyFill="1" applyBorder="1" applyAlignment="1">
      <alignment horizontal="right" vertical="center" wrapText="1"/>
    </xf>
    <xf numFmtId="0" fontId="29" fillId="0" borderId="14" xfId="101" applyFont="1" applyFill="1" applyBorder="1" applyAlignment="1">
      <alignment horizontal="center" vertical="center" wrapText="1"/>
    </xf>
    <xf numFmtId="49" fontId="30" fillId="0" borderId="16" xfId="101" applyNumberFormat="1" applyFont="1" applyFill="1" applyBorder="1" applyAlignment="1">
      <alignment horizontal="center" vertical="center" wrapText="1"/>
    </xf>
    <xf numFmtId="49" fontId="30" fillId="0" borderId="36" xfId="101" applyNumberFormat="1" applyFont="1" applyFill="1" applyBorder="1" applyAlignment="1">
      <alignment horizontal="center" vertical="center" wrapText="1"/>
    </xf>
    <xf numFmtId="49" fontId="30" fillId="0" borderId="37" xfId="101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25" fillId="0" borderId="21" xfId="101" applyFont="1" applyFill="1" applyBorder="1" applyAlignment="1">
      <alignment vertical="center"/>
    </xf>
    <xf numFmtId="0" fontId="25" fillId="0" borderId="1" xfId="101" applyFont="1" applyFill="1" applyBorder="1" applyAlignment="1">
      <alignment vertical="center"/>
    </xf>
    <xf numFmtId="49" fontId="25" fillId="0" borderId="21" xfId="101" applyNumberFormat="1" applyFont="1" applyFill="1" applyBorder="1" applyAlignment="1">
      <alignment horizontal="left" vertical="center" wrapText="1"/>
    </xf>
    <xf numFmtId="49" fontId="25" fillId="0" borderId="1" xfId="101" applyNumberFormat="1" applyFont="1" applyFill="1" applyBorder="1" applyAlignment="1">
      <alignment horizontal="left" vertical="center" wrapText="1"/>
    </xf>
    <xf numFmtId="0" fontId="25" fillId="0" borderId="22" xfId="101" applyFont="1" applyFill="1" applyBorder="1" applyAlignment="1">
      <alignment vertical="center" wrapText="1"/>
    </xf>
    <xf numFmtId="49" fontId="25" fillId="0" borderId="23" xfId="101" applyNumberFormat="1" applyFont="1" applyFill="1" applyBorder="1" applyAlignment="1">
      <alignment horizontal="center" vertical="center" wrapText="1"/>
    </xf>
    <xf numFmtId="1" fontId="33" fillId="0" borderId="0" xfId="101" applyNumberFormat="1" applyFont="1" applyFill="1" applyAlignment="1">
      <alignment horizontal="center" vertical="center" wrapText="1"/>
    </xf>
    <xf numFmtId="0" fontId="47" fillId="0" borderId="1" xfId="7" applyFont="1" applyFill="1" applyBorder="1" applyAlignment="1">
      <alignment horizontal="left" vertical="center" wrapText="1"/>
    </xf>
    <xf numFmtId="4" fontId="12" fillId="0" borderId="0" xfId="1" applyNumberFormat="1" applyFont="1" applyFill="1" applyBorder="1" applyAlignment="1">
      <alignment horizontal="center" vertical="center"/>
    </xf>
    <xf numFmtId="0" fontId="45" fillId="0" borderId="31" xfId="0" applyFont="1" applyFill="1" applyBorder="1" applyAlignment="1">
      <alignment horizontal="center" vertical="center" wrapText="1" readingOrder="1"/>
    </xf>
    <xf numFmtId="0" fontId="45" fillId="0" borderId="41" xfId="0" applyFont="1" applyFill="1" applyBorder="1" applyAlignment="1">
      <alignment horizontal="center" vertical="center" wrapText="1" readingOrder="1"/>
    </xf>
    <xf numFmtId="0" fontId="45" fillId="0" borderId="1" xfId="0" applyFont="1" applyFill="1" applyBorder="1" applyAlignment="1">
      <alignment horizontal="center" vertical="center" wrapText="1" readingOrder="1"/>
    </xf>
    <xf numFmtId="0" fontId="12" fillId="0" borderId="1" xfId="7" applyFont="1" applyFill="1" applyBorder="1" applyAlignment="1">
      <alignment horizontal="left"/>
    </xf>
    <xf numFmtId="0" fontId="12" fillId="0" borderId="1" xfId="7" applyFont="1" applyFill="1" applyBorder="1" applyAlignment="1">
      <alignment horizontal="left" vertical="top"/>
    </xf>
    <xf numFmtId="0" fontId="28" fillId="0" borderId="1" xfId="7" applyFont="1" applyFill="1" applyBorder="1" applyAlignment="1">
      <alignment horizontal="left" vertical="center"/>
    </xf>
    <xf numFmtId="0" fontId="28" fillId="0" borderId="1" xfId="0" applyFont="1" applyFill="1" applyBorder="1" applyAlignment="1">
      <alignment vertical="center"/>
    </xf>
    <xf numFmtId="0" fontId="28" fillId="0" borderId="1" xfId="112" applyFont="1" applyFill="1" applyBorder="1" applyAlignment="1">
      <alignment horizontal="center" vertical="center" wrapText="1"/>
    </xf>
    <xf numFmtId="0" fontId="12" fillId="0" borderId="5" xfId="7" applyFont="1" applyFill="1" applyBorder="1" applyAlignment="1">
      <alignment horizontal="center" vertical="center" wrapText="1"/>
    </xf>
    <xf numFmtId="0" fontId="28" fillId="0" borderId="5" xfId="7" applyFont="1" applyFill="1" applyBorder="1" applyAlignment="1">
      <alignment horizontal="center" vertical="center" wrapText="1"/>
    </xf>
    <xf numFmtId="0" fontId="12" fillId="0" borderId="3" xfId="7" applyFont="1" applyFill="1" applyBorder="1" applyAlignment="1">
      <alignment horizontal="left" vertical="center" wrapText="1"/>
    </xf>
    <xf numFmtId="0" fontId="48" fillId="0" borderId="3" xfId="0" applyFont="1" applyFill="1" applyBorder="1"/>
    <xf numFmtId="0" fontId="12" fillId="0" borderId="2" xfId="7" applyFont="1" applyFill="1" applyBorder="1" applyAlignment="1">
      <alignment horizontal="left" vertical="center" wrapText="1"/>
    </xf>
    <xf numFmtId="0" fontId="48" fillId="0" borderId="2" xfId="0" applyFont="1" applyFill="1" applyBorder="1" applyAlignment="1">
      <alignment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vertical="center" wrapText="1"/>
    </xf>
    <xf numFmtId="0" fontId="48" fillId="0" borderId="1" xfId="0" applyFont="1" applyFill="1" applyBorder="1" applyAlignment="1">
      <alignment vertical="center" wrapText="1"/>
    </xf>
    <xf numFmtId="49" fontId="25" fillId="0" borderId="36" xfId="101" applyNumberFormat="1" applyFont="1" applyFill="1" applyBorder="1" applyAlignment="1">
      <alignment horizontal="center" vertical="center" wrapText="1"/>
    </xf>
    <xf numFmtId="0" fontId="24" fillId="0" borderId="0" xfId="101" applyFont="1" applyFill="1" applyBorder="1" applyAlignment="1">
      <alignment vertical="center"/>
    </xf>
    <xf numFmtId="0" fontId="70" fillId="0" borderId="1" xfId="0" applyFont="1" applyFill="1" applyBorder="1"/>
    <xf numFmtId="0" fontId="70" fillId="0" borderId="1" xfId="0" applyFont="1" applyFill="1" applyBorder="1" applyAlignment="1">
      <alignment vertical="center" wrapText="1"/>
    </xf>
    <xf numFmtId="0" fontId="30" fillId="0" borderId="0" xfId="0" applyFont="1" applyFill="1" applyAlignment="1"/>
    <xf numFmtId="0" fontId="69" fillId="0" borderId="0" xfId="0" applyFont="1" applyFill="1" applyAlignment="1">
      <alignment vertical="center"/>
    </xf>
    <xf numFmtId="0" fontId="70" fillId="0" borderId="0" xfId="7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horizontal="center" vertical="center" wrapText="1"/>
    </xf>
    <xf numFmtId="3" fontId="70" fillId="0" borderId="0" xfId="0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left" vertical="center" wrapText="1"/>
    </xf>
    <xf numFmtId="0" fontId="30" fillId="0" borderId="42" xfId="101" applyFont="1" applyFill="1" applyBorder="1" applyAlignment="1">
      <alignment horizontal="right" vertical="center" wrapText="1"/>
    </xf>
    <xf numFmtId="0" fontId="30" fillId="0" borderId="43" xfId="101" applyFont="1" applyFill="1" applyBorder="1" applyAlignment="1">
      <alignment horizontal="right" vertical="center" wrapText="1"/>
    </xf>
    <xf numFmtId="3" fontId="50" fillId="0" borderId="0" xfId="1" applyNumberFormat="1" applyFont="1" applyFill="1" applyAlignment="1">
      <alignment horizontal="center" vertical="center"/>
    </xf>
    <xf numFmtId="43" fontId="12" fillId="0" borderId="0" xfId="188" applyFont="1" applyFill="1" applyBorder="1" applyAlignment="1">
      <alignment horizontal="center" vertical="center" wrapText="1"/>
    </xf>
    <xf numFmtId="14" fontId="12" fillId="0" borderId="0" xfId="1" applyNumberFormat="1" applyFont="1" applyFill="1" applyBorder="1" applyAlignment="1">
      <alignment horizontal="center" vertical="center"/>
    </xf>
    <xf numFmtId="2" fontId="12" fillId="0" borderId="0" xfId="1" applyNumberFormat="1" applyFont="1" applyFill="1" applyBorder="1" applyAlignment="1">
      <alignment horizontal="center" vertical="center"/>
    </xf>
    <xf numFmtId="0" fontId="34" fillId="0" borderId="3" xfId="1" applyFont="1" applyFill="1" applyBorder="1" applyAlignment="1">
      <alignment horizontal="center" vertical="center" wrapText="1"/>
    </xf>
    <xf numFmtId="14" fontId="12" fillId="0" borderId="3" xfId="1" applyNumberFormat="1" applyFont="1" applyFill="1" applyBorder="1" applyAlignment="1">
      <alignment horizontal="center" vertical="center"/>
    </xf>
    <xf numFmtId="0" fontId="34" fillId="0" borderId="0" xfId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vertical="center"/>
    </xf>
    <xf numFmtId="0" fontId="12" fillId="0" borderId="3" xfId="1" applyFont="1" applyFill="1" applyBorder="1" applyAlignment="1">
      <alignment horizontal="center" vertical="center"/>
    </xf>
    <xf numFmtId="43" fontId="12" fillId="0" borderId="0" xfId="1" applyNumberFormat="1" applyFont="1" applyFill="1" applyBorder="1" applyAlignment="1">
      <alignment horizontal="center" vertical="center"/>
    </xf>
    <xf numFmtId="4" fontId="24" fillId="0" borderId="0" xfId="0" applyNumberFormat="1" applyFont="1" applyFill="1"/>
    <xf numFmtId="0" fontId="27" fillId="0" borderId="0" xfId="101" applyFont="1" applyFill="1" applyBorder="1" applyAlignment="1">
      <alignment vertical="center"/>
    </xf>
    <xf numFmtId="0" fontId="29" fillId="0" borderId="0" xfId="101" applyFont="1" applyFill="1" applyBorder="1" applyAlignment="1">
      <alignment vertical="center"/>
    </xf>
    <xf numFmtId="0" fontId="30" fillId="0" borderId="0" xfId="101" applyFont="1" applyFill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top" wrapText="1"/>
    </xf>
    <xf numFmtId="0" fontId="64" fillId="0" borderId="0" xfId="0" applyFont="1" applyFill="1" applyBorder="1" applyAlignment="1">
      <alignment horizontal="center" vertical="top" wrapText="1"/>
    </xf>
    <xf numFmtId="0" fontId="27" fillId="0" borderId="0" xfId="0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left" vertical="center" wrapText="1"/>
    </xf>
    <xf numFmtId="0" fontId="27" fillId="0" borderId="1" xfId="7" applyFont="1" applyFill="1" applyBorder="1" applyAlignment="1">
      <alignment horizontal="center"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0" fontId="29" fillId="0" borderId="15" xfId="10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35" fillId="0" borderId="0" xfId="106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left" vertical="center" wrapText="1"/>
    </xf>
    <xf numFmtId="166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49" fontId="13" fillId="0" borderId="1" xfId="96" applyNumberFormat="1" applyFont="1" applyFill="1" applyBorder="1" applyAlignment="1">
      <alignment horizontal="center" vertical="center" wrapText="1"/>
    </xf>
    <xf numFmtId="166" fontId="13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 wrapText="1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0" fontId="25" fillId="0" borderId="2" xfId="186" applyFont="1" applyFill="1" applyBorder="1" applyAlignment="1">
      <alignment horizontal="center" vertical="center" wrapText="1"/>
    </xf>
    <xf numFmtId="0" fontId="25" fillId="0" borderId="2" xfId="109" applyFont="1" applyFill="1" applyBorder="1" applyAlignment="1">
      <alignment horizontal="center" vertical="center" wrapText="1"/>
    </xf>
    <xf numFmtId="0" fontId="46" fillId="0" borderId="0" xfId="112" applyFont="1" applyFill="1" applyBorder="1" applyAlignment="1">
      <alignment horizontal="left" vertical="center" wrapText="1"/>
    </xf>
    <xf numFmtId="43" fontId="33" fillId="0" borderId="1" xfId="188" applyFont="1" applyFill="1" applyBorder="1" applyAlignment="1">
      <alignment horizontal="center" vertical="center"/>
    </xf>
    <xf numFmtId="4" fontId="12" fillId="0" borderId="2" xfId="7" applyNumberFormat="1" applyFont="1" applyFill="1" applyBorder="1" applyAlignment="1">
      <alignment horizontal="center" vertical="center"/>
    </xf>
    <xf numFmtId="43" fontId="12" fillId="0" borderId="3" xfId="188" applyFont="1" applyFill="1" applyBorder="1" applyAlignment="1">
      <alignment horizontal="center" vertical="center" wrapText="1"/>
    </xf>
    <xf numFmtId="43" fontId="12" fillId="0" borderId="3" xfId="1" applyNumberFormat="1" applyFont="1" applyFill="1" applyBorder="1" applyAlignment="1">
      <alignment horizontal="center" vertical="center"/>
    </xf>
    <xf numFmtId="3" fontId="12" fillId="0" borderId="3" xfId="1" applyNumberFormat="1" applyFont="1" applyFill="1" applyBorder="1" applyAlignment="1">
      <alignment horizontal="center" vertical="center"/>
    </xf>
    <xf numFmtId="3" fontId="27" fillId="0" borderId="13" xfId="103" applyNumberFormat="1" applyFont="1" applyFill="1" applyBorder="1" applyAlignment="1">
      <alignment vertical="center"/>
    </xf>
    <xf numFmtId="3" fontId="27" fillId="0" borderId="14" xfId="103" applyNumberFormat="1" applyFont="1" applyFill="1" applyBorder="1" applyAlignment="1">
      <alignment vertical="center" wrapText="1"/>
    </xf>
    <xf numFmtId="3" fontId="27" fillId="0" borderId="14" xfId="103" applyNumberFormat="1" applyFont="1" applyFill="1" applyBorder="1" applyAlignment="1">
      <alignment vertical="center"/>
    </xf>
    <xf numFmtId="3" fontId="27" fillId="0" borderId="14" xfId="103" applyNumberFormat="1" applyFont="1" applyFill="1" applyBorder="1" applyAlignment="1">
      <alignment horizontal="center" vertical="center"/>
    </xf>
    <xf numFmtId="3" fontId="27" fillId="0" borderId="15" xfId="103" applyNumberFormat="1" applyFont="1" applyFill="1" applyBorder="1" applyAlignment="1">
      <alignment vertical="center"/>
    </xf>
    <xf numFmtId="3" fontId="30" fillId="0" borderId="17" xfId="101" applyNumberFormat="1" applyFont="1" applyFill="1" applyBorder="1" applyAlignment="1">
      <alignment horizontal="right" vertical="center"/>
    </xf>
    <xf numFmtId="3" fontId="30" fillId="0" borderId="11" xfId="101" applyNumberFormat="1" applyFont="1" applyFill="1" applyBorder="1" applyAlignment="1">
      <alignment horizontal="right" vertical="center"/>
    </xf>
    <xf numFmtId="3" fontId="30" fillId="0" borderId="21" xfId="101" applyNumberFormat="1" applyFont="1" applyFill="1" applyBorder="1" applyAlignment="1">
      <alignment horizontal="right" vertical="center"/>
    </xf>
    <xf numFmtId="3" fontId="30" fillId="0" borderId="22" xfId="101" applyNumberFormat="1" applyFont="1" applyFill="1" applyBorder="1" applyAlignment="1">
      <alignment horizontal="right" vertical="center"/>
    </xf>
    <xf numFmtId="3" fontId="30" fillId="0" borderId="18" xfId="101" applyNumberFormat="1" applyFont="1" applyFill="1" applyBorder="1" applyAlignment="1">
      <alignment horizontal="right" vertical="center"/>
    </xf>
    <xf numFmtId="3" fontId="30" fillId="0" borderId="15" xfId="101" applyNumberFormat="1" applyFont="1" applyFill="1" applyBorder="1" applyAlignment="1">
      <alignment horizontal="right" vertical="center"/>
    </xf>
    <xf numFmtId="49" fontId="24" fillId="0" borderId="24" xfId="101" applyNumberFormat="1" applyFont="1" applyFill="1" applyBorder="1" applyAlignment="1">
      <alignment horizontal="left" vertical="center" wrapText="1"/>
    </xf>
    <xf numFmtId="49" fontId="24" fillId="0" borderId="3" xfId="101" applyNumberFormat="1" applyFont="1" applyFill="1" applyBorder="1" applyAlignment="1">
      <alignment horizontal="left" vertical="center" wrapText="1"/>
    </xf>
    <xf numFmtId="0" fontId="47" fillId="0" borderId="1" xfId="0" applyFont="1" applyFill="1" applyBorder="1"/>
    <xf numFmtId="0" fontId="53" fillId="0" borderId="1" xfId="0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3" fontId="12" fillId="0" borderId="1" xfId="7" applyNumberFormat="1" applyFont="1" applyFill="1" applyBorder="1" applyAlignment="1">
      <alignment horizontal="right" vertical="center"/>
    </xf>
    <xf numFmtId="4" fontId="13" fillId="0" borderId="1" xfId="7" applyNumberFormat="1" applyFont="1" applyFill="1" applyBorder="1" applyAlignment="1">
      <alignment horizontal="center" vertical="center" wrapText="1"/>
    </xf>
    <xf numFmtId="0" fontId="36" fillId="0" borderId="1" xfId="0" applyFont="1" applyFill="1" applyBorder="1"/>
    <xf numFmtId="0" fontId="36" fillId="0" borderId="1" xfId="7" applyFont="1" applyFill="1" applyBorder="1" applyAlignment="1">
      <alignment horizontal="left" vertical="center" wrapText="1"/>
    </xf>
    <xf numFmtId="0" fontId="56" fillId="0" borderId="1" xfId="0" applyFont="1" applyFill="1" applyBorder="1" applyAlignment="1">
      <alignment horizontal="center" vertical="center" wrapText="1"/>
    </xf>
    <xf numFmtId="0" fontId="25" fillId="0" borderId="31" xfId="0" applyFont="1" applyFill="1" applyBorder="1"/>
    <xf numFmtId="0" fontId="25" fillId="0" borderId="31" xfId="0" applyFont="1" applyFill="1" applyBorder="1" applyAlignment="1">
      <alignment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50" fillId="0" borderId="1" xfId="7" applyFont="1" applyFill="1" applyBorder="1" applyAlignment="1">
      <alignment horizontal="center" vertical="center" wrapText="1"/>
    </xf>
    <xf numFmtId="0" fontId="69" fillId="0" borderId="1" xfId="0" applyFont="1" applyFill="1" applyBorder="1" applyAlignment="1">
      <alignment horizontal="center" vertical="center" wrapText="1"/>
    </xf>
    <xf numFmtId="0" fontId="69" fillId="0" borderId="1" xfId="7" applyFont="1" applyFill="1" applyBorder="1" applyAlignment="1">
      <alignment horizontal="center" vertical="center" wrapText="1"/>
    </xf>
    <xf numFmtId="0" fontId="25" fillId="0" borderId="1" xfId="7" applyFont="1" applyFill="1" applyBorder="1" applyAlignment="1">
      <alignment horizontal="center" vertical="center" wrapText="1"/>
    </xf>
    <xf numFmtId="0" fontId="71" fillId="0" borderId="1" xfId="7" applyFont="1" applyFill="1" applyBorder="1" applyAlignment="1">
      <alignment horizontal="center" vertical="center" wrapText="1"/>
    </xf>
    <xf numFmtId="0" fontId="56" fillId="0" borderId="1" xfId="7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vertical="center"/>
    </xf>
    <xf numFmtId="0" fontId="25" fillId="0" borderId="1" xfId="0" applyFont="1" applyFill="1" applyBorder="1" applyAlignment="1">
      <alignment vertical="center"/>
    </xf>
    <xf numFmtId="3" fontId="25" fillId="0" borderId="1" xfId="0" applyNumberFormat="1" applyFont="1" applyFill="1" applyBorder="1" applyAlignment="1">
      <alignment horizontal="center" vertical="center"/>
    </xf>
    <xf numFmtId="0" fontId="25" fillId="0" borderId="31" xfId="0" applyFont="1" applyFill="1" applyBorder="1" applyAlignment="1">
      <alignment vertical="center"/>
    </xf>
    <xf numFmtId="3" fontId="69" fillId="0" borderId="1" xfId="0" applyNumberFormat="1" applyFont="1" applyFill="1" applyBorder="1" applyAlignment="1">
      <alignment horizontal="center" vertical="center"/>
    </xf>
    <xf numFmtId="0" fontId="25" fillId="0" borderId="1" xfId="112" applyFont="1" applyFill="1" applyBorder="1" applyAlignment="1">
      <alignment horizontal="center" vertical="center" wrapText="1"/>
    </xf>
    <xf numFmtId="171" fontId="25" fillId="0" borderId="1" xfId="0" applyNumberFormat="1" applyFont="1" applyFill="1" applyBorder="1"/>
    <xf numFmtId="4" fontId="25" fillId="0" borderId="1" xfId="112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/>
    </xf>
    <xf numFmtId="169" fontId="25" fillId="0" borderId="1" xfId="112" applyNumberFormat="1" applyFont="1" applyFill="1" applyBorder="1" applyAlignment="1">
      <alignment horizontal="center" vertical="center"/>
    </xf>
    <xf numFmtId="0" fontId="73" fillId="0" borderId="0" xfId="0" applyFont="1" applyFill="1" applyAlignment="1"/>
    <xf numFmtId="0" fontId="0" fillId="0" borderId="0" xfId="0" applyFill="1" applyAlignment="1"/>
    <xf numFmtId="0" fontId="75" fillId="0" borderId="1" xfId="0" applyFont="1" applyFill="1" applyBorder="1" applyAlignment="1">
      <alignment vertical="center" wrapText="1"/>
    </xf>
    <xf numFmtId="0" fontId="76" fillId="0" borderId="1" xfId="0" applyFont="1" applyFill="1" applyBorder="1" applyAlignment="1">
      <alignment vertical="center" wrapText="1"/>
    </xf>
    <xf numFmtId="0" fontId="76" fillId="0" borderId="1" xfId="0" applyFont="1" applyFill="1" applyBorder="1" applyAlignment="1">
      <alignment horizontal="center" vertical="center" wrapText="1"/>
    </xf>
    <xf numFmtId="0" fontId="77" fillId="0" borderId="1" xfId="0" applyFont="1" applyFill="1" applyBorder="1" applyAlignment="1">
      <alignment horizontal="left" vertical="center" wrapText="1" readingOrder="1"/>
    </xf>
    <xf numFmtId="0" fontId="31" fillId="0" borderId="1" xfId="0" applyFont="1" applyFill="1" applyBorder="1" applyAlignment="1">
      <alignment vertical="center" wrapText="1"/>
    </xf>
    <xf numFmtId="0" fontId="75" fillId="0" borderId="1" xfId="0" applyFont="1" applyFill="1" applyBorder="1" applyAlignment="1">
      <alignment horizontal="left" vertical="center" wrapText="1"/>
    </xf>
    <xf numFmtId="0" fontId="34" fillId="0" borderId="1" xfId="0" applyFont="1" applyFill="1" applyBorder="1" applyAlignment="1">
      <alignment vertical="center" wrapText="1"/>
    </xf>
    <xf numFmtId="0" fontId="78" fillId="0" borderId="1" xfId="0" applyFont="1" applyFill="1" applyBorder="1" applyAlignment="1">
      <alignment vertical="center" wrapText="1"/>
    </xf>
    <xf numFmtId="0" fontId="78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vertical="center" wrapText="1"/>
    </xf>
    <xf numFmtId="0" fontId="77" fillId="0" borderId="0" xfId="0" applyFont="1" applyFill="1" applyAlignment="1">
      <alignment horizontal="left" vertical="center" wrapText="1" readingOrder="1"/>
    </xf>
    <xf numFmtId="0" fontId="12" fillId="0" borderId="0" xfId="1" applyFont="1" applyFill="1" applyBorder="1" applyAlignment="1">
      <alignment horizontal="left" vertical="center" wrapText="1"/>
    </xf>
    <xf numFmtId="0" fontId="24" fillId="0" borderId="0" xfId="189" applyFont="1" applyFill="1" applyAlignment="1">
      <alignment horizontal="center" vertical="center"/>
    </xf>
    <xf numFmtId="0" fontId="30" fillId="0" borderId="0" xfId="189" applyFont="1" applyFill="1" applyAlignment="1">
      <alignment horizontal="center" vertical="center"/>
    </xf>
    <xf numFmtId="0" fontId="24" fillId="0" borderId="0" xfId="189" applyFont="1" applyFill="1" applyAlignment="1">
      <alignment vertical="center"/>
    </xf>
    <xf numFmtId="0" fontId="27" fillId="0" borderId="0" xfId="190" applyFont="1" applyFill="1" applyBorder="1" applyAlignment="1">
      <alignment vertical="center" wrapText="1"/>
    </xf>
    <xf numFmtId="0" fontId="69" fillId="0" borderId="0" xfId="189" applyFont="1" applyFill="1" applyAlignment="1">
      <alignment vertical="center"/>
    </xf>
    <xf numFmtId="3" fontId="30" fillId="0" borderId="0" xfId="0" applyNumberFormat="1" applyFont="1" applyFill="1"/>
    <xf numFmtId="3" fontId="80" fillId="0" borderId="0" xfId="191" applyNumberFormat="1" applyFill="1" applyAlignment="1">
      <alignment vertical="center"/>
    </xf>
    <xf numFmtId="4" fontId="12" fillId="0" borderId="0" xfId="7" applyNumberFormat="1" applyFont="1" applyFill="1" applyBorder="1" applyAlignment="1">
      <alignment horizontal="center" vertical="center"/>
    </xf>
    <xf numFmtId="0" fontId="81" fillId="0" borderId="0" xfId="0" applyFont="1"/>
    <xf numFmtId="3" fontId="12" fillId="0" borderId="1" xfId="7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/>
    </xf>
    <xf numFmtId="3" fontId="12" fillId="0" borderId="1" xfId="1" applyNumberFormat="1" applyFont="1" applyFill="1" applyBorder="1" applyAlignment="1">
      <alignment horizontal="center" vertical="center"/>
    </xf>
    <xf numFmtId="169" fontId="12" fillId="0" borderId="1" xfId="1" applyNumberFormat="1" applyFont="1" applyFill="1" applyBorder="1" applyAlignment="1">
      <alignment horizontal="center" vertical="center"/>
    </xf>
    <xf numFmtId="0" fontId="25" fillId="0" borderId="0" xfId="189" applyFont="1" applyFill="1" applyAlignment="1">
      <alignment horizontal="center" vertical="center"/>
    </xf>
    <xf numFmtId="0" fontId="30" fillId="0" borderId="0" xfId="189" applyFont="1" applyFill="1" applyAlignment="1">
      <alignment vertical="center"/>
    </xf>
    <xf numFmtId="9" fontId="26" fillId="0" borderId="0" xfId="189" applyNumberFormat="1" applyFont="1" applyFill="1" applyAlignment="1">
      <alignment horizontal="center" vertical="center"/>
    </xf>
    <xf numFmtId="0" fontId="24" fillId="0" borderId="1" xfId="189" applyFont="1" applyFill="1" applyBorder="1" applyAlignment="1">
      <alignment vertical="center"/>
    </xf>
    <xf numFmtId="49" fontId="29" fillId="0" borderId="2" xfId="96" applyNumberFormat="1" applyFont="1" applyFill="1" applyBorder="1" applyAlignment="1">
      <alignment horizontal="left" vertical="center" wrapText="1"/>
    </xf>
    <xf numFmtId="164" fontId="29" fillId="0" borderId="2" xfId="96" applyNumberFormat="1" applyFont="1" applyFill="1" applyBorder="1" applyAlignment="1">
      <alignment vertical="center" wrapText="1"/>
    </xf>
    <xf numFmtId="164" fontId="30" fillId="0" borderId="30" xfId="96" applyNumberFormat="1" applyFont="1" applyFill="1" applyBorder="1" applyAlignment="1">
      <alignment vertical="center" wrapText="1"/>
    </xf>
    <xf numFmtId="0" fontId="28" fillId="0" borderId="1" xfId="1" applyFont="1" applyFill="1" applyBorder="1" applyAlignment="1">
      <alignment horizontal="center" vertical="center"/>
    </xf>
    <xf numFmtId="0" fontId="27" fillId="0" borderId="1" xfId="189" applyFont="1" applyFill="1" applyBorder="1" applyAlignment="1">
      <alignment horizontal="left" vertical="center" wrapText="1"/>
    </xf>
    <xf numFmtId="164" fontId="30" fillId="0" borderId="2" xfId="96" applyNumberFormat="1" applyFont="1" applyFill="1" applyBorder="1" applyAlignment="1">
      <alignment vertical="center" wrapText="1"/>
    </xf>
    <xf numFmtId="164" fontId="30" fillId="0" borderId="1" xfId="96" applyNumberFormat="1" applyFont="1" applyFill="1" applyBorder="1" applyAlignment="1">
      <alignment vertical="center" wrapText="1"/>
    </xf>
    <xf numFmtId="0" fontId="46" fillId="0" borderId="1" xfId="189" applyFont="1" applyFill="1" applyBorder="1" applyAlignment="1">
      <alignment horizontal="left" vertical="center" wrapText="1"/>
    </xf>
    <xf numFmtId="0" fontId="25" fillId="0" borderId="1" xfId="189" applyFont="1" applyFill="1" applyBorder="1" applyAlignment="1">
      <alignment horizontal="center" vertical="center" wrapText="1"/>
    </xf>
    <xf numFmtId="3" fontId="46" fillId="0" borderId="1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0" fontId="52" fillId="0" borderId="1" xfId="189" applyFont="1" applyFill="1" applyBorder="1" applyAlignment="1">
      <alignment horizontal="center" vertical="center"/>
    </xf>
    <xf numFmtId="164" fontId="29" fillId="0" borderId="1" xfId="96" applyNumberFormat="1" applyFont="1" applyFill="1" applyBorder="1" applyAlignment="1">
      <alignment vertical="center" wrapText="1"/>
    </xf>
    <xf numFmtId="0" fontId="74" fillId="0" borderId="1" xfId="0" applyFont="1" applyFill="1" applyBorder="1" applyAlignment="1">
      <alignment vertical="center" wrapText="1"/>
    </xf>
    <xf numFmtId="166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25" fillId="0" borderId="2" xfId="189" applyFont="1" applyFill="1" applyBorder="1" applyAlignment="1">
      <alignment horizontal="center" vertical="center" wrapText="1"/>
    </xf>
    <xf numFmtId="0" fontId="12" fillId="21" borderId="1" xfId="1" applyFont="1" applyFill="1" applyBorder="1" applyAlignment="1">
      <alignment horizontal="center" vertical="center"/>
    </xf>
    <xf numFmtId="0" fontId="12" fillId="0" borderId="2" xfId="7" applyFont="1" applyFill="1" applyBorder="1" applyAlignment="1">
      <alignment horizontal="center" vertical="center"/>
    </xf>
    <xf numFmtId="0" fontId="24" fillId="0" borderId="2" xfId="0" applyFont="1" applyFill="1" applyBorder="1"/>
    <xf numFmtId="2" fontId="12" fillId="0" borderId="2" xfId="7" applyNumberFormat="1" applyFont="1" applyFill="1" applyBorder="1" applyAlignment="1">
      <alignment horizontal="center" vertical="center"/>
    </xf>
    <xf numFmtId="3" fontId="12" fillId="0" borderId="2" xfId="7" applyNumberFormat="1" applyFont="1" applyFill="1" applyBorder="1" applyAlignment="1">
      <alignment horizontal="center" vertical="center"/>
    </xf>
    <xf numFmtId="3" fontId="25" fillId="0" borderId="0" xfId="112" applyNumberFormat="1" applyFont="1" applyFill="1"/>
    <xf numFmtId="49" fontId="30" fillId="0" borderId="1" xfId="96" applyNumberFormat="1" applyFont="1" applyFill="1" applyBorder="1" applyAlignment="1">
      <alignment horizontal="center" vertical="center" wrapText="1"/>
    </xf>
    <xf numFmtId="0" fontId="25" fillId="0" borderId="2" xfId="189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top" wrapText="1"/>
    </xf>
    <xf numFmtId="3" fontId="12" fillId="0" borderId="1" xfId="7" applyNumberFormat="1" applyFont="1" applyFill="1" applyBorder="1" applyAlignment="1">
      <alignment horizontal="center" vertical="center" wrapText="1"/>
    </xf>
    <xf numFmtId="4" fontId="12" fillId="0" borderId="38" xfId="7" applyNumberFormat="1" applyFont="1" applyFill="1" applyBorder="1" applyAlignment="1">
      <alignment horizontal="center" vertical="center" wrapText="1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166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25" fillId="0" borderId="2" xfId="189" applyFont="1" applyFill="1" applyBorder="1" applyAlignment="1">
      <alignment horizontal="center" vertical="center" wrapText="1"/>
    </xf>
    <xf numFmtId="0" fontId="48" fillId="0" borderId="0" xfId="0" applyFont="1" applyFill="1" applyAlignment="1">
      <alignment vertical="center"/>
    </xf>
    <xf numFmtId="0" fontId="68" fillId="0" borderId="1" xfId="189" applyFont="1" applyFill="1" applyBorder="1" applyAlignment="1">
      <alignment vertical="center"/>
    </xf>
    <xf numFmtId="0" fontId="25" fillId="0" borderId="0" xfId="0" applyFont="1" applyFill="1" applyAlignment="1">
      <alignment horizontal="left" wrapText="1"/>
    </xf>
    <xf numFmtId="3" fontId="12" fillId="0" borderId="1" xfId="7" applyNumberFormat="1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/>
    </xf>
    <xf numFmtId="0" fontId="25" fillId="0" borderId="2" xfId="189" applyFont="1" applyFill="1" applyBorder="1" applyAlignment="1">
      <alignment horizontal="center" vertical="center" wrapText="1"/>
    </xf>
    <xf numFmtId="0" fontId="83" fillId="0" borderId="1" xfId="0" applyFont="1" applyFill="1" applyBorder="1" applyAlignment="1">
      <alignment vertical="center" wrapText="1"/>
    </xf>
    <xf numFmtId="4" fontId="48" fillId="0" borderId="1" xfId="0" applyNumberFormat="1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vertical="center" wrapText="1"/>
    </xf>
    <xf numFmtId="0" fontId="46" fillId="0" borderId="1" xfId="189" applyFont="1" applyFill="1" applyBorder="1" applyAlignment="1">
      <alignment horizontal="center" vertical="center" wrapText="1"/>
    </xf>
    <xf numFmtId="172" fontId="25" fillId="0" borderId="1" xfId="112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 wrapText="1"/>
    </xf>
    <xf numFmtId="3" fontId="12" fillId="0" borderId="1" xfId="7" applyNumberFormat="1" applyFont="1" applyFill="1" applyBorder="1" applyAlignment="1">
      <alignment horizontal="center" vertical="center" wrapText="1"/>
    </xf>
    <xf numFmtId="0" fontId="24" fillId="0" borderId="0" xfId="0" applyFont="1" applyFill="1" applyBorder="1"/>
    <xf numFmtId="3" fontId="12" fillId="0" borderId="0" xfId="7" applyNumberFormat="1" applyFont="1" applyFill="1" applyBorder="1" applyAlignment="1">
      <alignment horizontal="right" vertical="center" wrapText="1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173" fontId="25" fillId="0" borderId="1" xfId="112" applyNumberFormat="1" applyFont="1" applyFill="1" applyBorder="1" applyAlignment="1">
      <alignment horizontal="center" vertical="center"/>
    </xf>
    <xf numFmtId="174" fontId="25" fillId="0" borderId="1" xfId="112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 wrapText="1"/>
    </xf>
    <xf numFmtId="0" fontId="50" fillId="0" borderId="1" xfId="0" applyFont="1" applyFill="1" applyBorder="1" applyAlignment="1">
      <alignment horizontal="left" vertical="center" wrapText="1"/>
    </xf>
    <xf numFmtId="2" fontId="50" fillId="0" borderId="1" xfId="7" applyNumberFormat="1" applyFont="1" applyFill="1" applyBorder="1" applyAlignment="1">
      <alignment horizontal="center" vertical="center" wrapText="1"/>
    </xf>
    <xf numFmtId="4" fontId="12" fillId="0" borderId="0" xfId="7" applyNumberFormat="1" applyFont="1" applyFill="1" applyBorder="1" applyAlignment="1">
      <alignment horizontal="center" vertical="center" wrapText="1"/>
    </xf>
    <xf numFmtId="0" fontId="48" fillId="0" borderId="2" xfId="0" applyFont="1" applyFill="1" applyBorder="1" applyAlignment="1">
      <alignment vertical="center" wrapText="1"/>
    </xf>
    <xf numFmtId="170" fontId="12" fillId="0" borderId="5" xfId="7" applyNumberFormat="1" applyFont="1" applyFill="1" applyBorder="1" applyAlignment="1">
      <alignment horizontal="center" vertical="center" wrapText="1"/>
    </xf>
    <xf numFmtId="0" fontId="45" fillId="0" borderId="4" xfId="0" applyFont="1" applyFill="1" applyBorder="1" applyAlignment="1">
      <alignment horizontal="center" vertical="center" wrapText="1" readingOrder="1"/>
    </xf>
    <xf numFmtId="0" fontId="13" fillId="0" borderId="1" xfId="0" applyFont="1" applyFill="1" applyBorder="1" applyAlignment="1">
      <alignment vertical="center"/>
    </xf>
    <xf numFmtId="0" fontId="45" fillId="0" borderId="1" xfId="0" applyFont="1" applyFill="1" applyBorder="1" applyAlignment="1">
      <alignment vertical="center"/>
    </xf>
    <xf numFmtId="49" fontId="30" fillId="0" borderId="1" xfId="96" applyNumberFormat="1" applyFont="1" applyFill="1" applyBorder="1" applyAlignment="1">
      <alignment horizontal="center" vertical="center" wrapText="1"/>
    </xf>
    <xf numFmtId="0" fontId="35" fillId="0" borderId="0" xfId="106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12" fillId="0" borderId="0" xfId="1" applyFont="1" applyFill="1" applyAlignment="1">
      <alignment horizontal="left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12" fillId="0" borderId="0" xfId="1" applyFont="1" applyFill="1" applyAlignment="1">
      <alignment vertical="center" wrapText="1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vertical="center" wrapText="1"/>
    </xf>
    <xf numFmtId="175" fontId="25" fillId="0" borderId="0" xfId="192" applyNumberFormat="1" applyFont="1" applyFill="1"/>
    <xf numFmtId="1" fontId="25" fillId="0" borderId="0" xfId="112" applyNumberFormat="1" applyFont="1" applyFill="1"/>
    <xf numFmtId="0" fontId="36" fillId="0" borderId="0" xfId="3" applyFont="1" applyFill="1" applyAlignment="1">
      <alignment horizontal="right" vertical="center" wrapText="1"/>
    </xf>
    <xf numFmtId="0" fontId="27" fillId="0" borderId="0" xfId="112" applyFont="1" applyFill="1" applyBorder="1" applyAlignment="1">
      <alignment horizontal="center" vertical="top" wrapText="1"/>
    </xf>
    <xf numFmtId="43" fontId="25" fillId="0" borderId="0" xfId="188" applyFont="1" applyFill="1"/>
    <xf numFmtId="1" fontId="80" fillId="0" borderId="0" xfId="191" applyNumberFormat="1" applyFill="1"/>
    <xf numFmtId="3" fontId="25" fillId="0" borderId="1" xfId="112" applyNumberFormat="1" applyFont="1" applyFill="1" applyBorder="1" applyAlignment="1">
      <alignment horizontal="center" vertical="center"/>
    </xf>
    <xf numFmtId="0" fontId="82" fillId="0" borderId="1" xfId="187" applyFont="1" applyFill="1" applyBorder="1" applyAlignment="1">
      <alignment horizontal="center" vertical="center" wrapText="1"/>
    </xf>
    <xf numFmtId="0" fontId="27" fillId="0" borderId="0" xfId="112" applyFont="1" applyFill="1" applyBorder="1" applyAlignment="1">
      <alignment horizontal="center" vertical="top" wrapText="1"/>
    </xf>
    <xf numFmtId="0" fontId="36" fillId="0" borderId="0" xfId="3" applyFont="1" applyFill="1" applyAlignment="1">
      <alignment horizontal="right" vertical="center" wrapText="1"/>
    </xf>
    <xf numFmtId="0" fontId="27" fillId="0" borderId="0" xfId="112" applyFont="1" applyFill="1" applyBorder="1" applyAlignment="1">
      <alignment horizontal="center" vertical="top" wrapText="1"/>
    </xf>
    <xf numFmtId="0" fontId="46" fillId="0" borderId="1" xfId="112" applyFont="1" applyFill="1" applyBorder="1" applyAlignment="1">
      <alignment horizontal="left" vertical="center" wrapText="1"/>
    </xf>
    <xf numFmtId="0" fontId="36" fillId="0" borderId="0" xfId="108" applyFont="1" applyFill="1" applyBorder="1" applyAlignment="1">
      <alignment horizontal="center" vertical="center" wrapText="1"/>
    </xf>
    <xf numFmtId="0" fontId="36" fillId="0" borderId="6" xfId="108" applyFont="1" applyFill="1" applyBorder="1" applyAlignment="1">
      <alignment horizontal="center" vertical="center" wrapText="1"/>
    </xf>
    <xf numFmtId="0" fontId="46" fillId="0" borderId="4" xfId="112" applyFont="1" applyFill="1" applyBorder="1" applyAlignment="1">
      <alignment horizontal="left" vertical="center" wrapText="1"/>
    </xf>
    <xf numFmtId="0" fontId="46" fillId="0" borderId="33" xfId="112" applyFont="1" applyFill="1" applyBorder="1" applyAlignment="1">
      <alignment horizontal="left" vertical="center" wrapText="1"/>
    </xf>
    <xf numFmtId="0" fontId="46" fillId="0" borderId="5" xfId="112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center" vertical="top" wrapText="1"/>
    </xf>
    <xf numFmtId="0" fontId="28" fillId="0" borderId="3" xfId="7" applyFont="1" applyFill="1" applyBorder="1" applyAlignment="1">
      <alignment horizontal="center" vertical="center" wrapText="1"/>
    </xf>
    <xf numFmtId="0" fontId="28" fillId="0" borderId="30" xfId="7" applyFont="1" applyFill="1" applyBorder="1" applyAlignment="1">
      <alignment horizontal="center" vertical="center" wrapText="1"/>
    </xf>
    <xf numFmtId="0" fontId="28" fillId="0" borderId="2" xfId="7" applyFont="1" applyFill="1" applyBorder="1" applyAlignment="1">
      <alignment horizontal="center" vertical="center" wrapText="1"/>
    </xf>
    <xf numFmtId="3" fontId="38" fillId="0" borderId="4" xfId="3" applyNumberFormat="1" applyFont="1" applyFill="1" applyBorder="1" applyAlignment="1">
      <alignment horizontal="center" vertical="center" wrapText="1"/>
    </xf>
    <xf numFmtId="3" fontId="38" fillId="0" borderId="33" xfId="3" applyNumberFormat="1" applyFont="1" applyFill="1" applyBorder="1" applyAlignment="1">
      <alignment horizontal="center" vertical="center" wrapText="1"/>
    </xf>
    <xf numFmtId="3" fontId="38" fillId="0" borderId="5" xfId="3" applyNumberFormat="1" applyFont="1" applyFill="1" applyBorder="1" applyAlignment="1">
      <alignment horizontal="center" vertical="center" wrapText="1"/>
    </xf>
    <xf numFmtId="0" fontId="28" fillId="0" borderId="3" xfId="7" applyFont="1" applyFill="1" applyBorder="1" applyAlignment="1">
      <alignment horizontal="center" vertical="center"/>
    </xf>
    <xf numFmtId="0" fontId="28" fillId="0" borderId="30" xfId="7" applyFont="1" applyFill="1" applyBorder="1" applyAlignment="1">
      <alignment horizontal="center" vertical="center"/>
    </xf>
    <xf numFmtId="0" fontId="28" fillId="0" borderId="2" xfId="7" applyFont="1" applyFill="1" applyBorder="1" applyAlignment="1">
      <alignment horizontal="center" vertical="center"/>
    </xf>
    <xf numFmtId="0" fontId="30" fillId="0" borderId="0" xfId="0" applyFont="1" applyFill="1" applyAlignment="1">
      <alignment horizontal="left" wrapText="1"/>
    </xf>
    <xf numFmtId="0" fontId="30" fillId="0" borderId="6" xfId="0" applyFont="1" applyFill="1" applyBorder="1" applyAlignment="1">
      <alignment horizontal="left" wrapText="1"/>
    </xf>
    <xf numFmtId="0" fontId="64" fillId="0" borderId="6" xfId="7" applyFont="1" applyFill="1" applyBorder="1" applyAlignment="1">
      <alignment horizontal="center" vertical="center" wrapText="1"/>
    </xf>
    <xf numFmtId="0" fontId="41" fillId="0" borderId="3" xfId="7" applyFont="1" applyFill="1" applyBorder="1" applyAlignment="1">
      <alignment horizontal="center" vertical="center" wrapText="1"/>
    </xf>
    <xf numFmtId="0" fontId="41" fillId="0" borderId="2" xfId="7" applyFont="1" applyFill="1" applyBorder="1" applyAlignment="1">
      <alignment horizontal="center" vertical="center" wrapText="1"/>
    </xf>
    <xf numFmtId="0" fontId="41" fillId="0" borderId="3" xfId="7" applyFont="1" applyFill="1" applyBorder="1" applyAlignment="1">
      <alignment horizontal="center" vertical="center"/>
    </xf>
    <xf numFmtId="0" fontId="41" fillId="0" borderId="2" xfId="7" applyFont="1" applyFill="1" applyBorder="1" applyAlignment="1">
      <alignment horizontal="center" vertical="center"/>
    </xf>
    <xf numFmtId="3" fontId="41" fillId="0" borderId="4" xfId="3" applyNumberFormat="1" applyFont="1" applyFill="1" applyBorder="1" applyAlignment="1">
      <alignment horizontal="center" vertical="center" wrapText="1"/>
    </xf>
    <xf numFmtId="3" fontId="41" fillId="0" borderId="5" xfId="3" applyNumberFormat="1" applyFont="1" applyFill="1" applyBorder="1" applyAlignment="1">
      <alignment horizontal="center" vertical="center" wrapText="1"/>
    </xf>
    <xf numFmtId="0" fontId="64" fillId="0" borderId="0" xfId="0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left" wrapText="1"/>
    </xf>
    <xf numFmtId="3" fontId="12" fillId="0" borderId="3" xfId="7" applyNumberFormat="1" applyFont="1" applyFill="1" applyBorder="1" applyAlignment="1">
      <alignment horizontal="center" vertical="center" wrapText="1"/>
    </xf>
    <xf numFmtId="3" fontId="12" fillId="0" borderId="30" xfId="7" applyNumberFormat="1" applyFont="1" applyFill="1" applyBorder="1" applyAlignment="1">
      <alignment horizontal="center" vertical="center" wrapText="1"/>
    </xf>
    <xf numFmtId="3" fontId="12" fillId="0" borderId="2" xfId="7" applyNumberFormat="1" applyFont="1" applyFill="1" applyBorder="1" applyAlignment="1">
      <alignment horizontal="center" vertical="center" wrapText="1"/>
    </xf>
    <xf numFmtId="0" fontId="74" fillId="0" borderId="4" xfId="0" applyFont="1" applyFill="1" applyBorder="1" applyAlignment="1">
      <alignment horizontal="center" vertical="center" wrapText="1"/>
    </xf>
    <xf numFmtId="0" fontId="74" fillId="0" borderId="33" xfId="0" applyFont="1" applyFill="1" applyBorder="1" applyAlignment="1">
      <alignment horizontal="center" vertical="center" wrapText="1"/>
    </xf>
    <xf numFmtId="0" fontId="74" fillId="0" borderId="5" xfId="0" applyFont="1" applyFill="1" applyBorder="1" applyAlignment="1">
      <alignment horizontal="center" vertical="center" wrapText="1"/>
    </xf>
    <xf numFmtId="0" fontId="72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left" vertical="center" wrapText="1"/>
    </xf>
    <xf numFmtId="0" fontId="25" fillId="0" borderId="0" xfId="0" applyFont="1" applyFill="1" applyAlignment="1">
      <alignment horizontal="left" wrapText="1"/>
    </xf>
    <xf numFmtId="3" fontId="12" fillId="0" borderId="1" xfId="7" applyNumberFormat="1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0" fontId="27" fillId="0" borderId="6" xfId="0" applyFont="1" applyFill="1" applyBorder="1" applyAlignment="1">
      <alignment horizontal="center" vertical="center" wrapText="1"/>
    </xf>
    <xf numFmtId="4" fontId="12" fillId="0" borderId="1" xfId="7" applyNumberFormat="1" applyFont="1" applyFill="1" applyBorder="1" applyAlignment="1">
      <alignment horizontal="center" vertical="center" wrapText="1"/>
    </xf>
    <xf numFmtId="165" fontId="12" fillId="0" borderId="1" xfId="7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4" fontId="12" fillId="0" borderId="38" xfId="7" applyNumberFormat="1" applyFont="1" applyFill="1" applyBorder="1" applyAlignment="1">
      <alignment horizontal="center" vertical="center" wrapText="1"/>
    </xf>
    <xf numFmtId="4" fontId="12" fillId="0" borderId="39" xfId="7" applyNumberFormat="1" applyFont="1" applyFill="1" applyBorder="1" applyAlignment="1">
      <alignment horizontal="center" vertical="center" wrapText="1"/>
    </xf>
    <xf numFmtId="4" fontId="12" fillId="0" borderId="40" xfId="7" applyNumberFormat="1" applyFont="1" applyFill="1" applyBorder="1" applyAlignment="1">
      <alignment horizontal="center" vertical="center" wrapText="1"/>
    </xf>
    <xf numFmtId="165" fontId="12" fillId="0" borderId="38" xfId="7" applyNumberFormat="1" applyFont="1" applyFill="1" applyBorder="1" applyAlignment="1">
      <alignment horizontal="center" vertical="center" wrapText="1"/>
    </xf>
    <xf numFmtId="165" fontId="12" fillId="0" borderId="39" xfId="7" applyNumberFormat="1" applyFont="1" applyFill="1" applyBorder="1" applyAlignment="1">
      <alignment horizontal="center" vertical="center" wrapText="1"/>
    </xf>
    <xf numFmtId="165" fontId="12" fillId="0" borderId="40" xfId="7" applyNumberFormat="1" applyFont="1" applyFill="1" applyBorder="1" applyAlignment="1">
      <alignment horizontal="center" vertical="center" wrapText="1"/>
    </xf>
    <xf numFmtId="3" fontId="12" fillId="0" borderId="38" xfId="7" applyNumberFormat="1" applyFont="1" applyFill="1" applyBorder="1" applyAlignment="1">
      <alignment horizontal="center" vertical="center" wrapText="1"/>
    </xf>
    <xf numFmtId="3" fontId="12" fillId="0" borderId="39" xfId="7" applyNumberFormat="1" applyFont="1" applyFill="1" applyBorder="1" applyAlignment="1">
      <alignment horizontal="center" vertical="center" wrapText="1"/>
    </xf>
    <xf numFmtId="3" fontId="12" fillId="0" borderId="40" xfId="7" applyNumberFormat="1" applyFont="1" applyFill="1" applyBorder="1" applyAlignment="1">
      <alignment horizontal="center" vertical="center" wrapText="1"/>
    </xf>
    <xf numFmtId="4" fontId="12" fillId="0" borderId="3" xfId="7" applyNumberFormat="1" applyFont="1" applyFill="1" applyBorder="1" applyAlignment="1">
      <alignment horizontal="center" vertical="center" wrapText="1"/>
    </xf>
    <xf numFmtId="4" fontId="12" fillId="0" borderId="30" xfId="7" applyNumberFormat="1" applyFont="1" applyFill="1" applyBorder="1" applyAlignment="1">
      <alignment horizontal="center" vertical="center" wrapText="1"/>
    </xf>
    <xf numFmtId="4" fontId="12" fillId="0" borderId="2" xfId="7" applyNumberFormat="1" applyFont="1" applyFill="1" applyBorder="1" applyAlignment="1">
      <alignment horizontal="center" vertical="center" wrapText="1"/>
    </xf>
    <xf numFmtId="165" fontId="12" fillId="0" borderId="3" xfId="7" applyNumberFormat="1" applyFont="1" applyFill="1" applyBorder="1" applyAlignment="1">
      <alignment horizontal="center" vertical="center" wrapText="1"/>
    </xf>
    <xf numFmtId="165" fontId="12" fillId="0" borderId="30" xfId="7" applyNumberFormat="1" applyFont="1" applyFill="1" applyBorder="1" applyAlignment="1">
      <alignment horizontal="center" vertical="center" wrapText="1"/>
    </xf>
    <xf numFmtId="165" fontId="12" fillId="0" borderId="2" xfId="7" applyNumberFormat="1" applyFont="1" applyFill="1" applyBorder="1" applyAlignment="1">
      <alignment horizontal="center" vertical="center" wrapText="1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0" fontId="52" fillId="0" borderId="0" xfId="0" applyFont="1" applyFill="1" applyAlignment="1">
      <alignment horizontal="left" wrapText="1"/>
    </xf>
    <xf numFmtId="0" fontId="27" fillId="0" borderId="1" xfId="7" applyFont="1" applyFill="1" applyBorder="1" applyAlignment="1">
      <alignment horizontal="left" vertical="center" wrapText="1"/>
    </xf>
    <xf numFmtId="0" fontId="27" fillId="0" borderId="1" xfId="7" applyFont="1" applyFill="1" applyBorder="1" applyAlignment="1">
      <alignment horizontal="center"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3" fontId="52" fillId="0" borderId="3" xfId="0" applyNumberFormat="1" applyFont="1" applyFill="1" applyBorder="1" applyAlignment="1">
      <alignment horizontal="center" vertical="center"/>
    </xf>
    <xf numFmtId="3" fontId="52" fillId="0" borderId="30" xfId="0" applyNumberFormat="1" applyFont="1" applyFill="1" applyBorder="1" applyAlignment="1">
      <alignment horizontal="center" vertical="center"/>
    </xf>
    <xf numFmtId="3" fontId="52" fillId="0" borderId="2" xfId="0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horizontal="left" vertical="center" wrapText="1"/>
    </xf>
    <xf numFmtId="0" fontId="25" fillId="0" borderId="0" xfId="101" applyFont="1" applyFill="1" applyAlignment="1">
      <alignment horizontal="left" vertical="center" wrapText="1"/>
    </xf>
    <xf numFmtId="0" fontId="30" fillId="0" borderId="0" xfId="101" applyFont="1" applyFill="1" applyAlignment="1">
      <alignment horizontal="left" vertical="center"/>
    </xf>
    <xf numFmtId="0" fontId="25" fillId="0" borderId="0" xfId="101" applyFont="1" applyFill="1" applyAlignment="1">
      <alignment horizontal="left" vertical="center"/>
    </xf>
    <xf numFmtId="0" fontId="30" fillId="0" borderId="0" xfId="101" applyFont="1" applyFill="1" applyAlignment="1">
      <alignment horizontal="left" vertical="center" wrapText="1"/>
    </xf>
    <xf numFmtId="0" fontId="30" fillId="0" borderId="0" xfId="101" applyFont="1" applyFill="1" applyAlignment="1">
      <alignment horizontal="left" vertical="top" wrapText="1"/>
    </xf>
    <xf numFmtId="0" fontId="29" fillId="0" borderId="46" xfId="101" applyFont="1" applyFill="1" applyBorder="1" applyAlignment="1">
      <alignment horizontal="center" vertical="center"/>
    </xf>
    <xf numFmtId="0" fontId="29" fillId="0" borderId="7" xfId="101" applyFont="1" applyFill="1" applyBorder="1" applyAlignment="1">
      <alignment horizontal="center" vertical="center"/>
    </xf>
    <xf numFmtId="0" fontId="29" fillId="0" borderId="20" xfId="101" applyFont="1" applyFill="1" applyBorder="1" applyAlignment="1">
      <alignment horizontal="center" vertical="center"/>
    </xf>
    <xf numFmtId="0" fontId="29" fillId="0" borderId="47" xfId="101" applyFont="1" applyFill="1" applyBorder="1" applyAlignment="1">
      <alignment horizontal="center" vertical="center"/>
    </xf>
    <xf numFmtId="0" fontId="29" fillId="0" borderId="44" xfId="101" applyFont="1" applyFill="1" applyBorder="1" applyAlignment="1">
      <alignment horizontal="center" vertical="center"/>
    </xf>
    <xf numFmtId="1" fontId="29" fillId="0" borderId="19" xfId="104" applyNumberFormat="1" applyFont="1" applyFill="1" applyBorder="1" applyAlignment="1">
      <alignment horizontal="center" vertical="center" wrapText="1"/>
    </xf>
    <xf numFmtId="1" fontId="29" fillId="0" borderId="20" xfId="104" applyNumberFormat="1" applyFont="1" applyFill="1" applyBorder="1" applyAlignment="1">
      <alignment horizontal="center" vertical="center" wrapText="1"/>
    </xf>
    <xf numFmtId="1" fontId="29" fillId="0" borderId="7" xfId="104" applyNumberFormat="1" applyFont="1" applyFill="1" applyBorder="1" applyAlignment="1">
      <alignment horizontal="center" vertical="center" wrapText="1"/>
    </xf>
    <xf numFmtId="1" fontId="29" fillId="0" borderId="45" xfId="104" applyNumberFormat="1" applyFont="1" applyFill="1" applyBorder="1" applyAlignment="1">
      <alignment horizontal="center" vertical="center" wrapText="1"/>
    </xf>
    <xf numFmtId="0" fontId="29" fillId="0" borderId="48" xfId="101" applyFont="1" applyFill="1" applyBorder="1" applyAlignment="1">
      <alignment horizontal="center" vertical="center"/>
    </xf>
    <xf numFmtId="0" fontId="29" fillId="0" borderId="0" xfId="101" applyFont="1" applyFill="1" applyBorder="1" applyAlignment="1">
      <alignment horizontal="center" vertical="center"/>
    </xf>
    <xf numFmtId="0" fontId="29" fillId="0" borderId="49" xfId="101" applyFont="1" applyFill="1" applyBorder="1" applyAlignment="1">
      <alignment horizontal="center" vertical="center"/>
    </xf>
    <xf numFmtId="0" fontId="29" fillId="0" borderId="19" xfId="101" applyFont="1" applyFill="1" applyBorder="1" applyAlignment="1">
      <alignment horizontal="center" vertical="center"/>
    </xf>
    <xf numFmtId="0" fontId="36" fillId="0" borderId="19" xfId="101" applyFont="1" applyFill="1" applyBorder="1" applyAlignment="1">
      <alignment horizontal="center" vertical="center"/>
    </xf>
    <xf numFmtId="0" fontId="36" fillId="0" borderId="20" xfId="101" applyFont="1" applyFill="1" applyBorder="1" applyAlignment="1">
      <alignment horizontal="center" vertical="center"/>
    </xf>
    <xf numFmtId="0" fontId="36" fillId="0" borderId="0" xfId="101" applyFont="1" applyFill="1" applyBorder="1" applyAlignment="1">
      <alignment horizontal="center" vertical="center"/>
    </xf>
    <xf numFmtId="0" fontId="36" fillId="0" borderId="49" xfId="101" applyFont="1" applyFill="1" applyBorder="1" applyAlignment="1">
      <alignment horizontal="center" vertical="center"/>
    </xf>
    <xf numFmtId="0" fontId="25" fillId="0" borderId="0" xfId="101" applyFont="1" applyFill="1" applyBorder="1" applyAlignment="1">
      <alignment horizontal="left" vertical="center" wrapText="1"/>
    </xf>
    <xf numFmtId="0" fontId="30" fillId="0" borderId="0" xfId="101" applyFont="1" applyFill="1" applyBorder="1" applyAlignment="1">
      <alignment horizontal="left" vertical="center" wrapText="1"/>
    </xf>
    <xf numFmtId="0" fontId="24" fillId="0" borderId="0" xfId="101" applyFont="1" applyFill="1" applyAlignment="1">
      <alignment horizontal="left" vertical="center" wrapText="1"/>
    </xf>
    <xf numFmtId="0" fontId="27" fillId="0" borderId="0" xfId="101" applyFont="1" applyFill="1" applyBorder="1" applyAlignment="1">
      <alignment horizontal="center" vertical="center" wrapText="1"/>
    </xf>
    <xf numFmtId="0" fontId="35" fillId="0" borderId="0" xfId="102" applyFont="1" applyFill="1" applyBorder="1" applyAlignment="1">
      <alignment horizontal="center" vertical="center" wrapText="1"/>
    </xf>
    <xf numFmtId="0" fontId="29" fillId="0" borderId="17" xfId="101" applyFont="1" applyFill="1" applyBorder="1" applyAlignment="1">
      <alignment horizontal="center" vertical="center" wrapText="1"/>
    </xf>
    <xf numFmtId="0" fontId="29" fillId="0" borderId="10" xfId="101" applyFont="1" applyFill="1" applyBorder="1" applyAlignment="1">
      <alignment horizontal="center" vertical="center" wrapText="1"/>
    </xf>
    <xf numFmtId="0" fontId="29" fillId="0" borderId="11" xfId="101" applyFont="1" applyFill="1" applyBorder="1" applyAlignment="1">
      <alignment horizontal="center" vertical="center" wrapText="1"/>
    </xf>
    <xf numFmtId="0" fontId="29" fillId="0" borderId="15" xfId="101" applyFont="1" applyFill="1" applyBorder="1" applyAlignment="1">
      <alignment horizontal="center" vertical="center" wrapText="1"/>
    </xf>
    <xf numFmtId="1" fontId="29" fillId="0" borderId="44" xfId="101" applyNumberFormat="1" applyFont="1" applyFill="1" applyBorder="1" applyAlignment="1">
      <alignment horizontal="center" vertical="center" wrapText="1"/>
    </xf>
    <xf numFmtId="1" fontId="29" fillId="0" borderId="45" xfId="101" applyNumberFormat="1" applyFont="1" applyFill="1" applyBorder="1" applyAlignment="1">
      <alignment horizontal="center" vertical="center" wrapText="1"/>
    </xf>
    <xf numFmtId="3" fontId="29" fillId="0" borderId="17" xfId="101" applyNumberFormat="1" applyFont="1" applyFill="1" applyBorder="1" applyAlignment="1">
      <alignment horizontal="center" vertical="center" wrapText="1"/>
    </xf>
    <xf numFmtId="3" fontId="29" fillId="0" borderId="11" xfId="101" applyNumberFormat="1" applyFont="1" applyFill="1" applyBorder="1" applyAlignment="1">
      <alignment horizontal="center" vertical="center" wrapText="1"/>
    </xf>
    <xf numFmtId="0" fontId="24" fillId="0" borderId="0" xfId="101" applyFont="1" applyFill="1" applyAlignment="1">
      <alignment horizontal="left" vertical="center"/>
    </xf>
    <xf numFmtId="0" fontId="27" fillId="0" borderId="0" xfId="105" applyFont="1" applyFill="1" applyBorder="1" applyAlignment="1">
      <alignment horizontal="center" vertical="center" wrapText="1"/>
    </xf>
    <xf numFmtId="166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0" fontId="35" fillId="0" borderId="0" xfId="106" applyFont="1" applyFill="1" applyBorder="1" applyAlignment="1">
      <alignment horizontal="center" vertical="center" wrapText="1"/>
    </xf>
    <xf numFmtId="49" fontId="13" fillId="0" borderId="1" xfId="96" applyNumberFormat="1" applyFont="1" applyFill="1" applyBorder="1" applyAlignment="1">
      <alignment horizontal="center" vertical="center" wrapText="1"/>
    </xf>
    <xf numFmtId="166" fontId="13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12" fillId="0" borderId="0" xfId="1" applyFont="1" applyFill="1" applyAlignment="1">
      <alignment horizontal="left" vertical="center" wrapText="1"/>
    </xf>
    <xf numFmtId="166" fontId="30" fillId="0" borderId="3" xfId="96" applyNumberFormat="1" applyFont="1" applyFill="1" applyBorder="1" applyAlignment="1">
      <alignment horizontal="center" vertical="center" wrapText="1"/>
    </xf>
    <xf numFmtId="166" fontId="30" fillId="0" borderId="2" xfId="96" applyNumberFormat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49" fontId="30" fillId="0" borderId="3" xfId="96" applyNumberFormat="1" applyFont="1" applyFill="1" applyBorder="1" applyAlignment="1">
      <alignment horizontal="center" vertical="center" wrapText="1"/>
    </xf>
    <xf numFmtId="49" fontId="30" fillId="0" borderId="2" xfId="96" applyNumberFormat="1" applyFont="1" applyFill="1" applyBorder="1" applyAlignment="1">
      <alignment horizontal="center" vertical="center" wrapText="1"/>
    </xf>
    <xf numFmtId="167" fontId="30" fillId="0" borderId="3" xfId="96" applyNumberFormat="1" applyFont="1" applyFill="1" applyBorder="1" applyAlignment="1">
      <alignment horizontal="center" vertical="center" wrapText="1"/>
    </xf>
    <xf numFmtId="167" fontId="30" fillId="0" borderId="2" xfId="96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left" vertical="center" wrapText="1"/>
    </xf>
    <xf numFmtId="49" fontId="13" fillId="0" borderId="3" xfId="96" applyNumberFormat="1" applyFont="1" applyFill="1" applyBorder="1" applyAlignment="1">
      <alignment horizontal="center" vertical="center" wrapText="1"/>
    </xf>
    <xf numFmtId="49" fontId="13" fillId="0" borderId="2" xfId="96" applyNumberFormat="1" applyFont="1" applyFill="1" applyBorder="1" applyAlignment="1">
      <alignment horizontal="center" vertical="center" wrapText="1"/>
    </xf>
    <xf numFmtId="167" fontId="13" fillId="0" borderId="3" xfId="96" applyNumberFormat="1" applyFont="1" applyFill="1" applyBorder="1" applyAlignment="1">
      <alignment horizontal="center" vertical="center" wrapText="1"/>
    </xf>
    <xf numFmtId="167" fontId="13" fillId="0" borderId="2" xfId="96" applyNumberFormat="1" applyFont="1" applyFill="1" applyBorder="1" applyAlignment="1">
      <alignment horizontal="center" vertical="center" wrapText="1"/>
    </xf>
    <xf numFmtId="0" fontId="43" fillId="0" borderId="32" xfId="1" applyFont="1" applyFill="1" applyBorder="1" applyAlignment="1">
      <alignment horizontal="center" vertical="center" wrapText="1"/>
    </xf>
    <xf numFmtId="0" fontId="36" fillId="0" borderId="0" xfId="106" applyFont="1" applyFill="1" applyBorder="1" applyAlignment="1">
      <alignment horizontal="center" vertical="center" wrapText="1"/>
    </xf>
    <xf numFmtId="167" fontId="30" fillId="0" borderId="4" xfId="96" applyNumberFormat="1" applyFont="1" applyFill="1" applyBorder="1" applyAlignment="1">
      <alignment horizontal="center" vertical="center" wrapText="1"/>
    </xf>
    <xf numFmtId="167" fontId="30" fillId="0" borderId="33" xfId="96" applyNumberFormat="1" applyFont="1" applyFill="1" applyBorder="1" applyAlignment="1">
      <alignment horizontal="center" vertical="center" wrapText="1"/>
    </xf>
    <xf numFmtId="167" fontId="30" fillId="0" borderId="5" xfId="96" applyNumberFormat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/>
    </xf>
    <xf numFmtId="0" fontId="12" fillId="0" borderId="33" xfId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center" vertical="center"/>
    </xf>
    <xf numFmtId="166" fontId="13" fillId="0" borderId="3" xfId="96" applyNumberFormat="1" applyFont="1" applyFill="1" applyBorder="1" applyAlignment="1">
      <alignment horizontal="center" vertical="center" wrapText="1"/>
    </xf>
    <xf numFmtId="166" fontId="13" fillId="0" borderId="2" xfId="96" applyNumberFormat="1" applyFont="1" applyFill="1" applyBorder="1" applyAlignment="1">
      <alignment horizontal="center" vertical="center" wrapText="1"/>
    </xf>
    <xf numFmtId="0" fontId="43" fillId="0" borderId="32" xfId="1" applyFont="1" applyFill="1" applyBorder="1" applyAlignment="1">
      <alignment horizontal="left" vertical="center" wrapText="1"/>
    </xf>
    <xf numFmtId="0" fontId="12" fillId="0" borderId="0" xfId="1" applyFont="1" applyFill="1" applyAlignment="1">
      <alignment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 wrapText="1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0" fontId="27" fillId="0" borderId="0" xfId="190" applyFont="1" applyFill="1" applyBorder="1" applyAlignment="1">
      <alignment horizontal="center" vertical="center" wrapText="1"/>
    </xf>
    <xf numFmtId="3" fontId="46" fillId="0" borderId="30" xfId="1" applyNumberFormat="1" applyFont="1" applyFill="1" applyBorder="1" applyAlignment="1">
      <alignment horizontal="center" vertical="center"/>
    </xf>
    <xf numFmtId="0" fontId="25" fillId="0" borderId="3" xfId="189" applyFont="1" applyFill="1" applyBorder="1" applyAlignment="1">
      <alignment horizontal="center" vertical="center" wrapText="1"/>
    </xf>
    <xf numFmtId="0" fontId="25" fillId="0" borderId="30" xfId="189" applyFont="1" applyFill="1" applyBorder="1" applyAlignment="1">
      <alignment horizontal="center" vertical="center" wrapText="1"/>
    </xf>
    <xf numFmtId="0" fontId="25" fillId="0" borderId="2" xfId="189" applyFont="1" applyFill="1" applyBorder="1" applyAlignment="1">
      <alignment horizontal="center" vertical="center" wrapText="1"/>
    </xf>
    <xf numFmtId="0" fontId="46" fillId="0" borderId="0" xfId="190" applyFont="1" applyFill="1" applyBorder="1" applyAlignment="1">
      <alignment horizontal="center" vertical="center" wrapText="1"/>
    </xf>
    <xf numFmtId="3" fontId="46" fillId="0" borderId="3" xfId="1" applyNumberFormat="1" applyFont="1" applyFill="1" applyBorder="1" applyAlignment="1">
      <alignment horizontal="center" vertical="center"/>
    </xf>
    <xf numFmtId="3" fontId="46" fillId="0" borderId="2" xfId="1" applyNumberFormat="1" applyFont="1" applyFill="1" applyBorder="1" applyAlignment="1">
      <alignment horizontal="center" vertical="center"/>
    </xf>
  </cellXfs>
  <cellStyles count="193">
    <cellStyle name="20% — акцент1" xfId="8" xr:uid="{00000000-0005-0000-0000-000000000000}"/>
    <cellStyle name="20% — акцент2" xfId="9" xr:uid="{00000000-0005-0000-0000-000001000000}"/>
    <cellStyle name="20% — акцент3" xfId="10" xr:uid="{00000000-0005-0000-0000-000002000000}"/>
    <cellStyle name="20% — акцент4" xfId="11" xr:uid="{00000000-0005-0000-0000-000003000000}"/>
    <cellStyle name="20% — акцент5" xfId="12" xr:uid="{00000000-0005-0000-0000-000004000000}"/>
    <cellStyle name="20% — акцент6" xfId="13" xr:uid="{00000000-0005-0000-0000-000005000000}"/>
    <cellStyle name="40% — акцент1" xfId="14" xr:uid="{00000000-0005-0000-0000-000006000000}"/>
    <cellStyle name="40% — акцент2" xfId="15" xr:uid="{00000000-0005-0000-0000-000007000000}"/>
    <cellStyle name="40% — акцент3" xfId="16" xr:uid="{00000000-0005-0000-0000-000008000000}"/>
    <cellStyle name="40% — акцент4" xfId="17" xr:uid="{00000000-0005-0000-0000-000009000000}"/>
    <cellStyle name="40% — акцент5" xfId="18" xr:uid="{00000000-0005-0000-0000-00000A000000}"/>
    <cellStyle name="40% — акцент6" xfId="19" xr:uid="{00000000-0005-0000-0000-00000B000000}"/>
    <cellStyle name="60% — акцент1" xfId="20" xr:uid="{00000000-0005-0000-0000-00000C000000}"/>
    <cellStyle name="60% — акцент2" xfId="21" xr:uid="{00000000-0005-0000-0000-00000D000000}"/>
    <cellStyle name="60% — акцент3" xfId="22" xr:uid="{00000000-0005-0000-0000-00000E000000}"/>
    <cellStyle name="60% — акцент4" xfId="23" xr:uid="{00000000-0005-0000-0000-00000F000000}"/>
    <cellStyle name="60% — акцент5" xfId="24" xr:uid="{00000000-0005-0000-0000-000010000000}"/>
    <cellStyle name="60% — акцент6" xfId="25" xr:uid="{00000000-0005-0000-0000-000011000000}"/>
    <cellStyle name="Excel Built-in Normal" xfId="26" xr:uid="{00000000-0005-0000-0000-000012000000}"/>
    <cellStyle name="Normal 2" xfId="27" xr:uid="{00000000-0005-0000-0000-000013000000}"/>
    <cellStyle name="Normal_Sheet1" xfId="28" xr:uid="{00000000-0005-0000-0000-000014000000}"/>
    <cellStyle name="TableStyleLight1" xfId="29" xr:uid="{00000000-0005-0000-0000-000015000000}"/>
    <cellStyle name="Гиперссылка 2" xfId="30" xr:uid="{00000000-0005-0000-0000-000016000000}"/>
    <cellStyle name="Обычный" xfId="0" builtinId="0"/>
    <cellStyle name="Обычный 10" xfId="1" xr:uid="{00000000-0005-0000-0000-000018000000}"/>
    <cellStyle name="Обычный 11" xfId="31" xr:uid="{00000000-0005-0000-0000-000019000000}"/>
    <cellStyle name="Обычный 11 2" xfId="32" xr:uid="{00000000-0005-0000-0000-00001A000000}"/>
    <cellStyle name="Обычный 11 2 2" xfId="33" xr:uid="{00000000-0005-0000-0000-00001B000000}"/>
    <cellStyle name="Обычный 11 2 2 2" xfId="34" xr:uid="{00000000-0005-0000-0000-00001C000000}"/>
    <cellStyle name="Обычный 11 2 2 2 2" xfId="118" xr:uid="{00000000-0005-0000-0000-00001D000000}"/>
    <cellStyle name="Обычный 11 2 2 2 3" xfId="154" xr:uid="{00000000-0005-0000-0000-00001E000000}"/>
    <cellStyle name="Обычный 11 2 2 3" xfId="117" xr:uid="{00000000-0005-0000-0000-00001F000000}"/>
    <cellStyle name="Обычный 11 2 2 4" xfId="153" xr:uid="{00000000-0005-0000-0000-000020000000}"/>
    <cellStyle name="Обычный 11 2 3" xfId="116" xr:uid="{00000000-0005-0000-0000-000021000000}"/>
    <cellStyle name="Обычный 11 2 4" xfId="152" xr:uid="{00000000-0005-0000-0000-000022000000}"/>
    <cellStyle name="Обычный 11 2_приложения_к ТС_2016_2-15_размещен" xfId="35" xr:uid="{00000000-0005-0000-0000-000023000000}"/>
    <cellStyle name="Обычный 11 3" xfId="115" xr:uid="{00000000-0005-0000-0000-000024000000}"/>
    <cellStyle name="Обычный 11 4" xfId="151" xr:uid="{00000000-0005-0000-0000-000025000000}"/>
    <cellStyle name="Обычный 11_приложения_к ТС_2016_2-15_размещен" xfId="36" xr:uid="{00000000-0005-0000-0000-000026000000}"/>
    <cellStyle name="Обычный 12" xfId="37" xr:uid="{00000000-0005-0000-0000-000027000000}"/>
    <cellStyle name="Обычный 13" xfId="38" xr:uid="{00000000-0005-0000-0000-000028000000}"/>
    <cellStyle name="Обычный 13 2" xfId="39" xr:uid="{00000000-0005-0000-0000-000029000000}"/>
    <cellStyle name="Обычный 13 2 2" xfId="40" xr:uid="{00000000-0005-0000-0000-00002A000000}"/>
    <cellStyle name="Обычный 13 2 2 2" xfId="110" xr:uid="{00000000-0005-0000-0000-00002B000000}"/>
    <cellStyle name="Обычный 13 2 2 3" xfId="113" xr:uid="{00000000-0005-0000-0000-00002C000000}"/>
    <cellStyle name="Обычный 13 2 2 4" xfId="119" xr:uid="{00000000-0005-0000-0000-00002D000000}"/>
    <cellStyle name="Обычный 13 2 2 5" xfId="155" xr:uid="{00000000-0005-0000-0000-00002E000000}"/>
    <cellStyle name="Обычный 14" xfId="41" xr:uid="{00000000-0005-0000-0000-00002F000000}"/>
    <cellStyle name="Обычный 14 2" xfId="120" xr:uid="{00000000-0005-0000-0000-000030000000}"/>
    <cellStyle name="Обычный 14 3" xfId="156" xr:uid="{00000000-0005-0000-0000-000031000000}"/>
    <cellStyle name="Обычный 15" xfId="42" xr:uid="{00000000-0005-0000-0000-000032000000}"/>
    <cellStyle name="Обычный 16" xfId="101" xr:uid="{00000000-0005-0000-0000-000033000000}"/>
    <cellStyle name="Обычный 16 2" xfId="103" xr:uid="{00000000-0005-0000-0000-000034000000}"/>
    <cellStyle name="Обычный 17" xfId="105" xr:uid="{00000000-0005-0000-0000-000035000000}"/>
    <cellStyle name="Обычный 17 2" xfId="190" xr:uid="{74FFFAEE-2932-4231-96FE-98B84E5BF409}"/>
    <cellStyle name="Обычный 18" xfId="107" xr:uid="{00000000-0005-0000-0000-000036000000}"/>
    <cellStyle name="Обычный 18 2" xfId="112" xr:uid="{00000000-0005-0000-0000-000037000000}"/>
    <cellStyle name="Обычный 19" xfId="111" xr:uid="{00000000-0005-0000-0000-000038000000}"/>
    <cellStyle name="Обычный 2" xfId="2" xr:uid="{00000000-0005-0000-0000-000039000000}"/>
    <cellStyle name="Обычный 2 10" xfId="43" xr:uid="{00000000-0005-0000-0000-00003A000000}"/>
    <cellStyle name="Обычный 2 10 2" xfId="44" xr:uid="{00000000-0005-0000-0000-00003B000000}"/>
    <cellStyle name="Обычный 2 11" xfId="189" xr:uid="{ABE52BA0-0D51-4A4C-97B0-75994B8D7A5D}"/>
    <cellStyle name="Обычный 2 2" xfId="6" xr:uid="{00000000-0005-0000-0000-00003C000000}"/>
    <cellStyle name="Обычный 2 2 2" xfId="45" xr:uid="{00000000-0005-0000-0000-00003D000000}"/>
    <cellStyle name="Обычный 2 2 2 2" xfId="46" xr:uid="{00000000-0005-0000-0000-00003E000000}"/>
    <cellStyle name="Обычный 2 2 2 2 2" xfId="123" xr:uid="{00000000-0005-0000-0000-00003F000000}"/>
    <cellStyle name="Обычный 2 2 2 2 3" xfId="159" xr:uid="{00000000-0005-0000-0000-000040000000}"/>
    <cellStyle name="Обычный 2 2 2 3" xfId="47" xr:uid="{00000000-0005-0000-0000-000041000000}"/>
    <cellStyle name="Обычный 2 2 2 3 2" xfId="124" xr:uid="{00000000-0005-0000-0000-000042000000}"/>
    <cellStyle name="Обычный 2 2 2 3 3" xfId="160" xr:uid="{00000000-0005-0000-0000-000043000000}"/>
    <cellStyle name="Обычный 2 2 2 4" xfId="109" xr:uid="{00000000-0005-0000-0000-000044000000}"/>
    <cellStyle name="Обычный 2 2 2 5" xfId="122" xr:uid="{00000000-0005-0000-0000-000045000000}"/>
    <cellStyle name="Обычный 2 2 2 6" xfId="158" xr:uid="{00000000-0005-0000-0000-000046000000}"/>
    <cellStyle name="Обычный 2 2 2_приложения_к ТС_2016_2-15_размещен" xfId="48" xr:uid="{00000000-0005-0000-0000-000047000000}"/>
    <cellStyle name="Обычный 2 2 3" xfId="49" xr:uid="{00000000-0005-0000-0000-000048000000}"/>
    <cellStyle name="Обычный 2 2 3 2" xfId="125" xr:uid="{00000000-0005-0000-0000-000049000000}"/>
    <cellStyle name="Обычный 2 2 3 3" xfId="161" xr:uid="{00000000-0005-0000-0000-00004A000000}"/>
    <cellStyle name="Обычный 2 2 4" xfId="121" xr:uid="{00000000-0005-0000-0000-00004B000000}"/>
    <cellStyle name="Обычный 2 2 5" xfId="157" xr:uid="{00000000-0005-0000-0000-00004C000000}"/>
    <cellStyle name="Обычный 2 2_приложения_к ТС_2016_2-15_размещен" xfId="50" xr:uid="{00000000-0005-0000-0000-00004D000000}"/>
    <cellStyle name="Обычный 2 3" xfId="51" xr:uid="{00000000-0005-0000-0000-00004E000000}"/>
    <cellStyle name="Обычный 2 3 2" xfId="126" xr:uid="{00000000-0005-0000-0000-00004F000000}"/>
    <cellStyle name="Обычный 2 3 3" xfId="162" xr:uid="{00000000-0005-0000-0000-000050000000}"/>
    <cellStyle name="Обычный 2 4" xfId="52" xr:uid="{00000000-0005-0000-0000-000051000000}"/>
    <cellStyle name="Обычный 2 4 2" xfId="53" xr:uid="{00000000-0005-0000-0000-000052000000}"/>
    <cellStyle name="Обычный 2 4 2 2" xfId="54" xr:uid="{00000000-0005-0000-0000-000053000000}"/>
    <cellStyle name="Обычный 2 4 2 2 2" xfId="129" xr:uid="{00000000-0005-0000-0000-000054000000}"/>
    <cellStyle name="Обычный 2 4 2 2 3" xfId="165" xr:uid="{00000000-0005-0000-0000-000055000000}"/>
    <cellStyle name="Обычный 2 4 2 3" xfId="128" xr:uid="{00000000-0005-0000-0000-000056000000}"/>
    <cellStyle name="Обычный 2 4 2 4" xfId="164" xr:uid="{00000000-0005-0000-0000-000057000000}"/>
    <cellStyle name="Обычный 2 4 2_приложения_к ТС_2016_2-15_размещен" xfId="55" xr:uid="{00000000-0005-0000-0000-000058000000}"/>
    <cellStyle name="Обычный 2 4 3" xfId="127" xr:uid="{00000000-0005-0000-0000-000059000000}"/>
    <cellStyle name="Обычный 2 4 4" xfId="163" xr:uid="{00000000-0005-0000-0000-00005A000000}"/>
    <cellStyle name="Обычный 2 4_приложения_к ТС_2016_2-15_размещен" xfId="56" xr:uid="{00000000-0005-0000-0000-00005B000000}"/>
    <cellStyle name="Обычный 2 5" xfId="57" xr:uid="{00000000-0005-0000-0000-00005C000000}"/>
    <cellStyle name="Обычный 2 5 2" xfId="58" xr:uid="{00000000-0005-0000-0000-00005D000000}"/>
    <cellStyle name="Обычный 2 5 2 2" xfId="59" xr:uid="{00000000-0005-0000-0000-00005E000000}"/>
    <cellStyle name="Обычный 2 5 2 2 2" xfId="60" xr:uid="{00000000-0005-0000-0000-00005F000000}"/>
    <cellStyle name="Обычный 2 5 2 2 2 2" xfId="133" xr:uid="{00000000-0005-0000-0000-000060000000}"/>
    <cellStyle name="Обычный 2 5 2 2 2 3" xfId="169" xr:uid="{00000000-0005-0000-0000-000061000000}"/>
    <cellStyle name="Обычный 2 5 2 2 3" xfId="132" xr:uid="{00000000-0005-0000-0000-000062000000}"/>
    <cellStyle name="Обычный 2 5 2 2 4" xfId="168" xr:uid="{00000000-0005-0000-0000-000063000000}"/>
    <cellStyle name="Обычный 2 5 2 3" xfId="131" xr:uid="{00000000-0005-0000-0000-000064000000}"/>
    <cellStyle name="Обычный 2 5 2 4" xfId="167" xr:uid="{00000000-0005-0000-0000-000065000000}"/>
    <cellStyle name="Обычный 2 5 2_приложения_к ТС_2016_2-15_размещен" xfId="61" xr:uid="{00000000-0005-0000-0000-000066000000}"/>
    <cellStyle name="Обычный 2 5 3" xfId="62" xr:uid="{00000000-0005-0000-0000-000067000000}"/>
    <cellStyle name="Обычный 2 5 3 2" xfId="63" xr:uid="{00000000-0005-0000-0000-000068000000}"/>
    <cellStyle name="Обычный 2 5 3 2 2" xfId="135" xr:uid="{00000000-0005-0000-0000-000069000000}"/>
    <cellStyle name="Обычный 2 5 3 2 3" xfId="171" xr:uid="{00000000-0005-0000-0000-00006A000000}"/>
    <cellStyle name="Обычный 2 5 3 3" xfId="134" xr:uid="{00000000-0005-0000-0000-00006B000000}"/>
    <cellStyle name="Обычный 2 5 3 4" xfId="170" xr:uid="{00000000-0005-0000-0000-00006C000000}"/>
    <cellStyle name="Обычный 2 5 3_приложения_к ТС_2016_2-15_размещен" xfId="64" xr:uid="{00000000-0005-0000-0000-00006D000000}"/>
    <cellStyle name="Обычный 2 5 4" xfId="130" xr:uid="{00000000-0005-0000-0000-00006E000000}"/>
    <cellStyle name="Обычный 2 5 5" xfId="166" xr:uid="{00000000-0005-0000-0000-00006F000000}"/>
    <cellStyle name="Обычный 2 5_приложения_к ТС_2016_2-15_размещен" xfId="65" xr:uid="{00000000-0005-0000-0000-000070000000}"/>
    <cellStyle name="Обычный 2 6" xfId="66" xr:uid="{00000000-0005-0000-0000-000071000000}"/>
    <cellStyle name="Обычный 2 6 2" xfId="67" xr:uid="{00000000-0005-0000-0000-000072000000}"/>
    <cellStyle name="Обычный 2 6 2 2" xfId="137" xr:uid="{00000000-0005-0000-0000-000073000000}"/>
    <cellStyle name="Обычный 2 6 2 3" xfId="173" xr:uid="{00000000-0005-0000-0000-000074000000}"/>
    <cellStyle name="Обычный 2 6 3" xfId="68" xr:uid="{00000000-0005-0000-0000-000075000000}"/>
    <cellStyle name="Обычный 2 6 3 2" xfId="138" xr:uid="{00000000-0005-0000-0000-000076000000}"/>
    <cellStyle name="Обычный 2 6 3 3" xfId="174" xr:uid="{00000000-0005-0000-0000-000077000000}"/>
    <cellStyle name="Обычный 2 6 4" xfId="69" xr:uid="{00000000-0005-0000-0000-000078000000}"/>
    <cellStyle name="Обычный 2 6 4 2" xfId="139" xr:uid="{00000000-0005-0000-0000-000079000000}"/>
    <cellStyle name="Обычный 2 6 4 3" xfId="175" xr:uid="{00000000-0005-0000-0000-00007A000000}"/>
    <cellStyle name="Обычный 2 6 5" xfId="136" xr:uid="{00000000-0005-0000-0000-00007B000000}"/>
    <cellStyle name="Обычный 2 6 6" xfId="172" xr:uid="{00000000-0005-0000-0000-00007C000000}"/>
    <cellStyle name="Обычный 2 6_приложения_к ТС_2016_2-15_размещен" xfId="70" xr:uid="{00000000-0005-0000-0000-00007D000000}"/>
    <cellStyle name="Обычный 2 7" xfId="71" xr:uid="{00000000-0005-0000-0000-00007E000000}"/>
    <cellStyle name="Обычный 2 7 2" xfId="140" xr:uid="{00000000-0005-0000-0000-00007F000000}"/>
    <cellStyle name="Обычный 2 7 3" xfId="176" xr:uid="{00000000-0005-0000-0000-000080000000}"/>
    <cellStyle name="Обычный 2 8" xfId="72" xr:uid="{00000000-0005-0000-0000-000081000000}"/>
    <cellStyle name="Обычный 2 9" xfId="73" xr:uid="{00000000-0005-0000-0000-000082000000}"/>
    <cellStyle name="Обычный 2 9 2" xfId="74" xr:uid="{00000000-0005-0000-0000-000083000000}"/>
    <cellStyle name="Обычный 2 9 2 2" xfId="75" xr:uid="{00000000-0005-0000-0000-000084000000}"/>
    <cellStyle name="Обычный 2 9 2 2 2" xfId="143" xr:uid="{00000000-0005-0000-0000-000085000000}"/>
    <cellStyle name="Обычный 2 9 2 2 3" xfId="179" xr:uid="{00000000-0005-0000-0000-000086000000}"/>
    <cellStyle name="Обычный 2 9 2 3" xfId="102" xr:uid="{00000000-0005-0000-0000-000087000000}"/>
    <cellStyle name="Обычный 2 9 2 4" xfId="106" xr:uid="{00000000-0005-0000-0000-000088000000}"/>
    <cellStyle name="Обычный 2 9 2 5" xfId="108" xr:uid="{00000000-0005-0000-0000-000089000000}"/>
    <cellStyle name="Обычный 2 9 2 6" xfId="142" xr:uid="{00000000-0005-0000-0000-00008A000000}"/>
    <cellStyle name="Обычный 2 9 2 7" xfId="178" xr:uid="{00000000-0005-0000-0000-00008B000000}"/>
    <cellStyle name="Обычный 2 9 3" xfId="141" xr:uid="{00000000-0005-0000-0000-00008C000000}"/>
    <cellStyle name="Обычный 2 9 4" xfId="177" xr:uid="{00000000-0005-0000-0000-00008D000000}"/>
    <cellStyle name="Обычный 2 9_приложения_к ТС_2016_2-15_размещен" xfId="76" xr:uid="{00000000-0005-0000-0000-00008E000000}"/>
    <cellStyle name="Обычный 2_Тарифы_2013_проект_141212" xfId="77" xr:uid="{00000000-0005-0000-0000-00008F000000}"/>
    <cellStyle name="Обычный 20" xfId="114" xr:uid="{00000000-0005-0000-0000-000090000000}"/>
    <cellStyle name="Обычный 21" xfId="150" xr:uid="{00000000-0005-0000-0000-000091000000}"/>
    <cellStyle name="Обычный 3" xfId="4" xr:uid="{00000000-0005-0000-0000-000092000000}"/>
    <cellStyle name="Обычный 3 2" xfId="78" xr:uid="{00000000-0005-0000-0000-000093000000}"/>
    <cellStyle name="Обычный 3 3" xfId="104" xr:uid="{00000000-0005-0000-0000-000094000000}"/>
    <cellStyle name="Обычный 4" xfId="79" xr:uid="{00000000-0005-0000-0000-000095000000}"/>
    <cellStyle name="Обычный 4 2" xfId="80" xr:uid="{00000000-0005-0000-0000-000096000000}"/>
    <cellStyle name="Обычный 4 2 2" xfId="81" xr:uid="{00000000-0005-0000-0000-000097000000}"/>
    <cellStyle name="Обычный 4 2 2 2" xfId="145" xr:uid="{00000000-0005-0000-0000-000098000000}"/>
    <cellStyle name="Обычный 4 2 2 3" xfId="181" xr:uid="{00000000-0005-0000-0000-000099000000}"/>
    <cellStyle name="Обычный 4 2 3" xfId="144" xr:uid="{00000000-0005-0000-0000-00009A000000}"/>
    <cellStyle name="Обычный 4 2 4" xfId="180" xr:uid="{00000000-0005-0000-0000-00009B000000}"/>
    <cellStyle name="Обычный 4 2_приложения_к ТС_2016_2-15_размещен" xfId="82" xr:uid="{00000000-0005-0000-0000-00009C000000}"/>
    <cellStyle name="Обычный 5" xfId="83" xr:uid="{00000000-0005-0000-0000-00009D000000}"/>
    <cellStyle name="Обычный 5 2" xfId="84" xr:uid="{00000000-0005-0000-0000-00009E000000}"/>
    <cellStyle name="Обычный 5 2 2" xfId="147" xr:uid="{00000000-0005-0000-0000-00009F000000}"/>
    <cellStyle name="Обычный 5 2 3" xfId="183" xr:uid="{00000000-0005-0000-0000-0000A0000000}"/>
    <cellStyle name="Обычный 5 3" xfId="85" xr:uid="{00000000-0005-0000-0000-0000A1000000}"/>
    <cellStyle name="Обычный 5 3 2" xfId="148" xr:uid="{00000000-0005-0000-0000-0000A2000000}"/>
    <cellStyle name="Обычный 5 3 3" xfId="184" xr:uid="{00000000-0005-0000-0000-0000A3000000}"/>
    <cellStyle name="Обычный 5 4" xfId="146" xr:uid="{00000000-0005-0000-0000-0000A4000000}"/>
    <cellStyle name="Обычный 5 5" xfId="182" xr:uid="{00000000-0005-0000-0000-0000A5000000}"/>
    <cellStyle name="Обычный 5_приложения_к ТС_2016_2-15_размещен" xfId="86" xr:uid="{00000000-0005-0000-0000-0000A6000000}"/>
    <cellStyle name="Обычный 6" xfId="87" xr:uid="{00000000-0005-0000-0000-0000A7000000}"/>
    <cellStyle name="Обычный 7" xfId="88" xr:uid="{00000000-0005-0000-0000-0000A8000000}"/>
    <cellStyle name="Обычный 8" xfId="89" xr:uid="{00000000-0005-0000-0000-0000A9000000}"/>
    <cellStyle name="Обычный 8 2" xfId="5" xr:uid="{00000000-0005-0000-0000-0000AA000000}"/>
    <cellStyle name="Обычный 8 3" xfId="149" xr:uid="{00000000-0005-0000-0000-0000AB000000}"/>
    <cellStyle name="Обычный 8 4" xfId="185" xr:uid="{00000000-0005-0000-0000-0000AC000000}"/>
    <cellStyle name="Обычный 8_приложения_к ТС_2016_2-15_размещен" xfId="90" xr:uid="{00000000-0005-0000-0000-0000AD000000}"/>
    <cellStyle name="Обычный 9" xfId="91" xr:uid="{00000000-0005-0000-0000-0000AE000000}"/>
    <cellStyle name="Обычный_Лист1" xfId="187" xr:uid="{00000000-0005-0000-0000-0000AF000000}"/>
    <cellStyle name="Обычный_Люберцы госгарантиии 2002 (новая редакция) (version 1)" xfId="100" xr:uid="{00000000-0005-0000-0000-0000B0000000}"/>
    <cellStyle name="Обычный_Поликлиника структура" xfId="7" xr:uid="{00000000-0005-0000-0000-0000B1000000}"/>
    <cellStyle name="Обычный_Расчет подушевого норматива  на 2008 год" xfId="186" xr:uid="{00000000-0005-0000-0000-0000B2000000}"/>
    <cellStyle name="Обычный_Тарифы 2013" xfId="3" xr:uid="{00000000-0005-0000-0000-0000B3000000}"/>
    <cellStyle name="Плохой" xfId="191" builtinId="27"/>
    <cellStyle name="Процентный" xfId="192" builtinId="5"/>
    <cellStyle name="Процентный 2" xfId="92" xr:uid="{00000000-0005-0000-0000-0000B4000000}"/>
    <cellStyle name="Стиль 1" xfId="93" xr:uid="{00000000-0005-0000-0000-0000B5000000}"/>
    <cellStyle name="Финансовый" xfId="188" builtinId="3"/>
    <cellStyle name="Финансовый 2" xfId="94" xr:uid="{00000000-0005-0000-0000-0000B7000000}"/>
    <cellStyle name="Финансовый 2 2" xfId="95" xr:uid="{00000000-0005-0000-0000-0000B8000000}"/>
    <cellStyle name="Финансовый 2 3" xfId="96" xr:uid="{00000000-0005-0000-0000-0000B9000000}"/>
    <cellStyle name="Финансовый 3" xfId="97" xr:uid="{00000000-0005-0000-0000-0000BA000000}"/>
    <cellStyle name="Финансовый 4" xfId="98" xr:uid="{00000000-0005-0000-0000-0000BB000000}"/>
    <cellStyle name="Финансовый 5" xfId="99" xr:uid="{00000000-0005-0000-0000-0000BC000000}"/>
  </cellStyles>
  <dxfs count="5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C73C7-FA3A-44A5-86CE-773F68131085}">
  <dimension ref="A1:M88"/>
  <sheetViews>
    <sheetView tabSelected="1" workbookViewId="0"/>
  </sheetViews>
  <sheetFormatPr defaultRowHeight="15" x14ac:dyDescent="0.25"/>
  <cols>
    <col min="1" max="1" width="9.140625" style="250"/>
    <col min="2" max="2" width="9.5703125" style="250" customWidth="1"/>
    <col min="3" max="3" width="68.85546875" style="250" customWidth="1"/>
    <col min="4" max="4" width="17.42578125" style="250" customWidth="1"/>
    <col min="5" max="5" width="25.140625" style="250" customWidth="1"/>
    <col min="6" max="6" width="17.85546875" style="250" customWidth="1"/>
    <col min="7" max="7" width="20.28515625" style="250" customWidth="1"/>
    <col min="8" max="8" width="19.42578125" style="251" customWidth="1"/>
    <col min="9" max="9" width="15.5703125" style="250" customWidth="1"/>
    <col min="10" max="10" width="9.140625" style="250"/>
    <col min="11" max="12" width="13.5703125" style="250" bestFit="1" customWidth="1"/>
    <col min="13" max="223" width="9.140625" style="250"/>
    <col min="224" max="224" width="9.5703125" style="250" customWidth="1"/>
    <col min="225" max="225" width="68.85546875" style="250" customWidth="1"/>
    <col min="226" max="226" width="13.85546875" style="250" customWidth="1"/>
    <col min="227" max="227" width="13.28515625" style="250" customWidth="1"/>
    <col min="228" max="228" width="12.7109375" style="250" bestFit="1" customWidth="1"/>
    <col min="229" max="229" width="18.42578125" style="250" customWidth="1"/>
    <col min="230" max="230" width="17.5703125" style="250" customWidth="1"/>
    <col min="231" max="231" width="13.28515625" style="250" customWidth="1"/>
    <col min="232" max="479" width="9.140625" style="250"/>
    <col min="480" max="480" width="9.5703125" style="250" customWidth="1"/>
    <col min="481" max="481" width="68.85546875" style="250" customWidth="1"/>
    <col min="482" max="482" width="13.85546875" style="250" customWidth="1"/>
    <col min="483" max="483" width="13.28515625" style="250" customWidth="1"/>
    <col min="484" max="484" width="12.7109375" style="250" bestFit="1" customWidth="1"/>
    <col min="485" max="485" width="18.42578125" style="250" customWidth="1"/>
    <col min="486" max="486" width="17.5703125" style="250" customWidth="1"/>
    <col min="487" max="487" width="13.28515625" style="250" customWidth="1"/>
    <col min="488" max="735" width="9.140625" style="250"/>
    <col min="736" max="736" width="9.5703125" style="250" customWidth="1"/>
    <col min="737" max="737" width="68.85546875" style="250" customWidth="1"/>
    <col min="738" max="738" width="13.85546875" style="250" customWidth="1"/>
    <col min="739" max="739" width="13.28515625" style="250" customWidth="1"/>
    <col min="740" max="740" width="12.7109375" style="250" bestFit="1" customWidth="1"/>
    <col min="741" max="741" width="18.42578125" style="250" customWidth="1"/>
    <col min="742" max="742" width="17.5703125" style="250" customWidth="1"/>
    <col min="743" max="743" width="13.28515625" style="250" customWidth="1"/>
    <col min="744" max="991" width="9.140625" style="250"/>
    <col min="992" max="992" width="9.5703125" style="250" customWidth="1"/>
    <col min="993" max="993" width="68.85546875" style="250" customWidth="1"/>
    <col min="994" max="994" width="13.85546875" style="250" customWidth="1"/>
    <col min="995" max="995" width="13.28515625" style="250" customWidth="1"/>
    <col min="996" max="996" width="12.7109375" style="250" bestFit="1" customWidth="1"/>
    <col min="997" max="997" width="18.42578125" style="250" customWidth="1"/>
    <col min="998" max="998" width="17.5703125" style="250" customWidth="1"/>
    <col min="999" max="999" width="13.28515625" style="250" customWidth="1"/>
    <col min="1000" max="1247" width="9.140625" style="250"/>
    <col min="1248" max="1248" width="9.5703125" style="250" customWidth="1"/>
    <col min="1249" max="1249" width="68.85546875" style="250" customWidth="1"/>
    <col min="1250" max="1250" width="13.85546875" style="250" customWidth="1"/>
    <col min="1251" max="1251" width="13.28515625" style="250" customWidth="1"/>
    <col min="1252" max="1252" width="12.7109375" style="250" bestFit="1" customWidth="1"/>
    <col min="1253" max="1253" width="18.42578125" style="250" customWidth="1"/>
    <col min="1254" max="1254" width="17.5703125" style="250" customWidth="1"/>
    <col min="1255" max="1255" width="13.28515625" style="250" customWidth="1"/>
    <col min="1256" max="1503" width="9.140625" style="250"/>
    <col min="1504" max="1504" width="9.5703125" style="250" customWidth="1"/>
    <col min="1505" max="1505" width="68.85546875" style="250" customWidth="1"/>
    <col min="1506" max="1506" width="13.85546875" style="250" customWidth="1"/>
    <col min="1507" max="1507" width="13.28515625" style="250" customWidth="1"/>
    <col min="1508" max="1508" width="12.7109375" style="250" bestFit="1" customWidth="1"/>
    <col min="1509" max="1509" width="18.42578125" style="250" customWidth="1"/>
    <col min="1510" max="1510" width="17.5703125" style="250" customWidth="1"/>
    <col min="1511" max="1511" width="13.28515625" style="250" customWidth="1"/>
    <col min="1512" max="1759" width="9.140625" style="250"/>
    <col min="1760" max="1760" width="9.5703125" style="250" customWidth="1"/>
    <col min="1761" max="1761" width="68.85546875" style="250" customWidth="1"/>
    <col min="1762" max="1762" width="13.85546875" style="250" customWidth="1"/>
    <col min="1763" max="1763" width="13.28515625" style="250" customWidth="1"/>
    <col min="1764" max="1764" width="12.7109375" style="250" bestFit="1" customWidth="1"/>
    <col min="1765" max="1765" width="18.42578125" style="250" customWidth="1"/>
    <col min="1766" max="1766" width="17.5703125" style="250" customWidth="1"/>
    <col min="1767" max="1767" width="13.28515625" style="250" customWidth="1"/>
    <col min="1768" max="2015" width="9.140625" style="250"/>
    <col min="2016" max="2016" width="9.5703125" style="250" customWidth="1"/>
    <col min="2017" max="2017" width="68.85546875" style="250" customWidth="1"/>
    <col min="2018" max="2018" width="13.85546875" style="250" customWidth="1"/>
    <col min="2019" max="2019" width="13.28515625" style="250" customWidth="1"/>
    <col min="2020" max="2020" width="12.7109375" style="250" bestFit="1" customWidth="1"/>
    <col min="2021" max="2021" width="18.42578125" style="250" customWidth="1"/>
    <col min="2022" max="2022" width="17.5703125" style="250" customWidth="1"/>
    <col min="2023" max="2023" width="13.28515625" style="250" customWidth="1"/>
    <col min="2024" max="2271" width="9.140625" style="250"/>
    <col min="2272" max="2272" width="9.5703125" style="250" customWidth="1"/>
    <col min="2273" max="2273" width="68.85546875" style="250" customWidth="1"/>
    <col min="2274" max="2274" width="13.85546875" style="250" customWidth="1"/>
    <col min="2275" max="2275" width="13.28515625" style="250" customWidth="1"/>
    <col min="2276" max="2276" width="12.7109375" style="250" bestFit="1" customWidth="1"/>
    <col min="2277" max="2277" width="18.42578125" style="250" customWidth="1"/>
    <col min="2278" max="2278" width="17.5703125" style="250" customWidth="1"/>
    <col min="2279" max="2279" width="13.28515625" style="250" customWidth="1"/>
    <col min="2280" max="2527" width="9.140625" style="250"/>
    <col min="2528" max="2528" width="9.5703125" style="250" customWidth="1"/>
    <col min="2529" max="2529" width="68.85546875" style="250" customWidth="1"/>
    <col min="2530" max="2530" width="13.85546875" style="250" customWidth="1"/>
    <col min="2531" max="2531" width="13.28515625" style="250" customWidth="1"/>
    <col min="2532" max="2532" width="12.7109375" style="250" bestFit="1" customWidth="1"/>
    <col min="2533" max="2533" width="18.42578125" style="250" customWidth="1"/>
    <col min="2534" max="2534" width="17.5703125" style="250" customWidth="1"/>
    <col min="2535" max="2535" width="13.28515625" style="250" customWidth="1"/>
    <col min="2536" max="2783" width="9.140625" style="250"/>
    <col min="2784" max="2784" width="9.5703125" style="250" customWidth="1"/>
    <col min="2785" max="2785" width="68.85546875" style="250" customWidth="1"/>
    <col min="2786" max="2786" width="13.85546875" style="250" customWidth="1"/>
    <col min="2787" max="2787" width="13.28515625" style="250" customWidth="1"/>
    <col min="2788" max="2788" width="12.7109375" style="250" bestFit="1" customWidth="1"/>
    <col min="2789" max="2789" width="18.42578125" style="250" customWidth="1"/>
    <col min="2790" max="2790" width="17.5703125" style="250" customWidth="1"/>
    <col min="2791" max="2791" width="13.28515625" style="250" customWidth="1"/>
    <col min="2792" max="3039" width="9.140625" style="250"/>
    <col min="3040" max="3040" width="9.5703125" style="250" customWidth="1"/>
    <col min="3041" max="3041" width="68.85546875" style="250" customWidth="1"/>
    <col min="3042" max="3042" width="13.85546875" style="250" customWidth="1"/>
    <col min="3043" max="3043" width="13.28515625" style="250" customWidth="1"/>
    <col min="3044" max="3044" width="12.7109375" style="250" bestFit="1" customWidth="1"/>
    <col min="3045" max="3045" width="18.42578125" style="250" customWidth="1"/>
    <col min="3046" max="3046" width="17.5703125" style="250" customWidth="1"/>
    <col min="3047" max="3047" width="13.28515625" style="250" customWidth="1"/>
    <col min="3048" max="3295" width="9.140625" style="250"/>
    <col min="3296" max="3296" width="9.5703125" style="250" customWidth="1"/>
    <col min="3297" max="3297" width="68.85546875" style="250" customWidth="1"/>
    <col min="3298" max="3298" width="13.85546875" style="250" customWidth="1"/>
    <col min="3299" max="3299" width="13.28515625" style="250" customWidth="1"/>
    <col min="3300" max="3300" width="12.7109375" style="250" bestFit="1" customWidth="1"/>
    <col min="3301" max="3301" width="18.42578125" style="250" customWidth="1"/>
    <col min="3302" max="3302" width="17.5703125" style="250" customWidth="1"/>
    <col min="3303" max="3303" width="13.28515625" style="250" customWidth="1"/>
    <col min="3304" max="3551" width="9.140625" style="250"/>
    <col min="3552" max="3552" width="9.5703125" style="250" customWidth="1"/>
    <col min="3553" max="3553" width="68.85546875" style="250" customWidth="1"/>
    <col min="3554" max="3554" width="13.85546875" style="250" customWidth="1"/>
    <col min="3555" max="3555" width="13.28515625" style="250" customWidth="1"/>
    <col min="3556" max="3556" width="12.7109375" style="250" bestFit="1" customWidth="1"/>
    <col min="3557" max="3557" width="18.42578125" style="250" customWidth="1"/>
    <col min="3558" max="3558" width="17.5703125" style="250" customWidth="1"/>
    <col min="3559" max="3559" width="13.28515625" style="250" customWidth="1"/>
    <col min="3560" max="3807" width="9.140625" style="250"/>
    <col min="3808" max="3808" width="9.5703125" style="250" customWidth="1"/>
    <col min="3809" max="3809" width="68.85546875" style="250" customWidth="1"/>
    <col min="3810" max="3810" width="13.85546875" style="250" customWidth="1"/>
    <col min="3811" max="3811" width="13.28515625" style="250" customWidth="1"/>
    <col min="3812" max="3812" width="12.7109375" style="250" bestFit="1" customWidth="1"/>
    <col min="3813" max="3813" width="18.42578125" style="250" customWidth="1"/>
    <col min="3814" max="3814" width="17.5703125" style="250" customWidth="1"/>
    <col min="3815" max="3815" width="13.28515625" style="250" customWidth="1"/>
    <col min="3816" max="4063" width="9.140625" style="250"/>
    <col min="4064" max="4064" width="9.5703125" style="250" customWidth="1"/>
    <col min="4065" max="4065" width="68.85546875" style="250" customWidth="1"/>
    <col min="4066" max="4066" width="13.85546875" style="250" customWidth="1"/>
    <col min="4067" max="4067" width="13.28515625" style="250" customWidth="1"/>
    <col min="4068" max="4068" width="12.7109375" style="250" bestFit="1" customWidth="1"/>
    <col min="4069" max="4069" width="18.42578125" style="250" customWidth="1"/>
    <col min="4070" max="4070" width="17.5703125" style="250" customWidth="1"/>
    <col min="4071" max="4071" width="13.28515625" style="250" customWidth="1"/>
    <col min="4072" max="4319" width="9.140625" style="250"/>
    <col min="4320" max="4320" width="9.5703125" style="250" customWidth="1"/>
    <col min="4321" max="4321" width="68.85546875" style="250" customWidth="1"/>
    <col min="4322" max="4322" width="13.85546875" style="250" customWidth="1"/>
    <col min="4323" max="4323" width="13.28515625" style="250" customWidth="1"/>
    <col min="4324" max="4324" width="12.7109375" style="250" bestFit="1" customWidth="1"/>
    <col min="4325" max="4325" width="18.42578125" style="250" customWidth="1"/>
    <col min="4326" max="4326" width="17.5703125" style="250" customWidth="1"/>
    <col min="4327" max="4327" width="13.28515625" style="250" customWidth="1"/>
    <col min="4328" max="4575" width="9.140625" style="250"/>
    <col min="4576" max="4576" width="9.5703125" style="250" customWidth="1"/>
    <col min="4577" max="4577" width="68.85546875" style="250" customWidth="1"/>
    <col min="4578" max="4578" width="13.85546875" style="250" customWidth="1"/>
    <col min="4579" max="4579" width="13.28515625" style="250" customWidth="1"/>
    <col min="4580" max="4580" width="12.7109375" style="250" bestFit="1" customWidth="1"/>
    <col min="4581" max="4581" width="18.42578125" style="250" customWidth="1"/>
    <col min="4582" max="4582" width="17.5703125" style="250" customWidth="1"/>
    <col min="4583" max="4583" width="13.28515625" style="250" customWidth="1"/>
    <col min="4584" max="4831" width="9.140625" style="250"/>
    <col min="4832" max="4832" width="9.5703125" style="250" customWidth="1"/>
    <col min="4833" max="4833" width="68.85546875" style="250" customWidth="1"/>
    <col min="4834" max="4834" width="13.85546875" style="250" customWidth="1"/>
    <col min="4835" max="4835" width="13.28515625" style="250" customWidth="1"/>
    <col min="4836" max="4836" width="12.7109375" style="250" bestFit="1" customWidth="1"/>
    <col min="4837" max="4837" width="18.42578125" style="250" customWidth="1"/>
    <col min="4838" max="4838" width="17.5703125" style="250" customWidth="1"/>
    <col min="4839" max="4839" width="13.28515625" style="250" customWidth="1"/>
    <col min="4840" max="5087" width="9.140625" style="250"/>
    <col min="5088" max="5088" width="9.5703125" style="250" customWidth="1"/>
    <col min="5089" max="5089" width="68.85546875" style="250" customWidth="1"/>
    <col min="5090" max="5090" width="13.85546875" style="250" customWidth="1"/>
    <col min="5091" max="5091" width="13.28515625" style="250" customWidth="1"/>
    <col min="5092" max="5092" width="12.7109375" style="250" bestFit="1" customWidth="1"/>
    <col min="5093" max="5093" width="18.42578125" style="250" customWidth="1"/>
    <col min="5094" max="5094" width="17.5703125" style="250" customWidth="1"/>
    <col min="5095" max="5095" width="13.28515625" style="250" customWidth="1"/>
    <col min="5096" max="5343" width="9.140625" style="250"/>
    <col min="5344" max="5344" width="9.5703125" style="250" customWidth="1"/>
    <col min="5345" max="5345" width="68.85546875" style="250" customWidth="1"/>
    <col min="5346" max="5346" width="13.85546875" style="250" customWidth="1"/>
    <col min="5347" max="5347" width="13.28515625" style="250" customWidth="1"/>
    <col min="5348" max="5348" width="12.7109375" style="250" bestFit="1" customWidth="1"/>
    <col min="5349" max="5349" width="18.42578125" style="250" customWidth="1"/>
    <col min="5350" max="5350" width="17.5703125" style="250" customWidth="1"/>
    <col min="5351" max="5351" width="13.28515625" style="250" customWidth="1"/>
    <col min="5352" max="5599" width="9.140625" style="250"/>
    <col min="5600" max="5600" width="9.5703125" style="250" customWidth="1"/>
    <col min="5601" max="5601" width="68.85546875" style="250" customWidth="1"/>
    <col min="5602" max="5602" width="13.85546875" style="250" customWidth="1"/>
    <col min="5603" max="5603" width="13.28515625" style="250" customWidth="1"/>
    <col min="5604" max="5604" width="12.7109375" style="250" bestFit="1" customWidth="1"/>
    <col min="5605" max="5605" width="18.42578125" style="250" customWidth="1"/>
    <col min="5606" max="5606" width="17.5703125" style="250" customWidth="1"/>
    <col min="5607" max="5607" width="13.28515625" style="250" customWidth="1"/>
    <col min="5608" max="5855" width="9.140625" style="250"/>
    <col min="5856" max="5856" width="9.5703125" style="250" customWidth="1"/>
    <col min="5857" max="5857" width="68.85546875" style="250" customWidth="1"/>
    <col min="5858" max="5858" width="13.85546875" style="250" customWidth="1"/>
    <col min="5859" max="5859" width="13.28515625" style="250" customWidth="1"/>
    <col min="5860" max="5860" width="12.7109375" style="250" bestFit="1" customWidth="1"/>
    <col min="5861" max="5861" width="18.42578125" style="250" customWidth="1"/>
    <col min="5862" max="5862" width="17.5703125" style="250" customWidth="1"/>
    <col min="5863" max="5863" width="13.28515625" style="250" customWidth="1"/>
    <col min="5864" max="6111" width="9.140625" style="250"/>
    <col min="6112" max="6112" width="9.5703125" style="250" customWidth="1"/>
    <col min="6113" max="6113" width="68.85546875" style="250" customWidth="1"/>
    <col min="6114" max="6114" width="13.85546875" style="250" customWidth="1"/>
    <col min="6115" max="6115" width="13.28515625" style="250" customWidth="1"/>
    <col min="6116" max="6116" width="12.7109375" style="250" bestFit="1" customWidth="1"/>
    <col min="6117" max="6117" width="18.42578125" style="250" customWidth="1"/>
    <col min="6118" max="6118" width="17.5703125" style="250" customWidth="1"/>
    <col min="6119" max="6119" width="13.28515625" style="250" customWidth="1"/>
    <col min="6120" max="6367" width="9.140625" style="250"/>
    <col min="6368" max="6368" width="9.5703125" style="250" customWidth="1"/>
    <col min="6369" max="6369" width="68.85546875" style="250" customWidth="1"/>
    <col min="6370" max="6370" width="13.85546875" style="250" customWidth="1"/>
    <col min="6371" max="6371" width="13.28515625" style="250" customWidth="1"/>
    <col min="6372" max="6372" width="12.7109375" style="250" bestFit="1" customWidth="1"/>
    <col min="6373" max="6373" width="18.42578125" style="250" customWidth="1"/>
    <col min="6374" max="6374" width="17.5703125" style="250" customWidth="1"/>
    <col min="6375" max="6375" width="13.28515625" style="250" customWidth="1"/>
    <col min="6376" max="6623" width="9.140625" style="250"/>
    <col min="6624" max="6624" width="9.5703125" style="250" customWidth="1"/>
    <col min="6625" max="6625" width="68.85546875" style="250" customWidth="1"/>
    <col min="6626" max="6626" width="13.85546875" style="250" customWidth="1"/>
    <col min="6627" max="6627" width="13.28515625" style="250" customWidth="1"/>
    <col min="6628" max="6628" width="12.7109375" style="250" bestFit="1" customWidth="1"/>
    <col min="6629" max="6629" width="18.42578125" style="250" customWidth="1"/>
    <col min="6630" max="6630" width="17.5703125" style="250" customWidth="1"/>
    <col min="6631" max="6631" width="13.28515625" style="250" customWidth="1"/>
    <col min="6632" max="6879" width="9.140625" style="250"/>
    <col min="6880" max="6880" width="9.5703125" style="250" customWidth="1"/>
    <col min="6881" max="6881" width="68.85546875" style="250" customWidth="1"/>
    <col min="6882" max="6882" width="13.85546875" style="250" customWidth="1"/>
    <col min="6883" max="6883" width="13.28515625" style="250" customWidth="1"/>
    <col min="6884" max="6884" width="12.7109375" style="250" bestFit="1" customWidth="1"/>
    <col min="6885" max="6885" width="18.42578125" style="250" customWidth="1"/>
    <col min="6886" max="6886" width="17.5703125" style="250" customWidth="1"/>
    <col min="6887" max="6887" width="13.28515625" style="250" customWidth="1"/>
    <col min="6888" max="7135" width="9.140625" style="250"/>
    <col min="7136" max="7136" width="9.5703125" style="250" customWidth="1"/>
    <col min="7137" max="7137" width="68.85546875" style="250" customWidth="1"/>
    <col min="7138" max="7138" width="13.85546875" style="250" customWidth="1"/>
    <col min="7139" max="7139" width="13.28515625" style="250" customWidth="1"/>
    <col min="7140" max="7140" width="12.7109375" style="250" bestFit="1" customWidth="1"/>
    <col min="7141" max="7141" width="18.42578125" style="250" customWidth="1"/>
    <col min="7142" max="7142" width="17.5703125" style="250" customWidth="1"/>
    <col min="7143" max="7143" width="13.28515625" style="250" customWidth="1"/>
    <col min="7144" max="7391" width="9.140625" style="250"/>
    <col min="7392" max="7392" width="9.5703125" style="250" customWidth="1"/>
    <col min="7393" max="7393" width="68.85546875" style="250" customWidth="1"/>
    <col min="7394" max="7394" width="13.85546875" style="250" customWidth="1"/>
    <col min="7395" max="7395" width="13.28515625" style="250" customWidth="1"/>
    <col min="7396" max="7396" width="12.7109375" style="250" bestFit="1" customWidth="1"/>
    <col min="7397" max="7397" width="18.42578125" style="250" customWidth="1"/>
    <col min="7398" max="7398" width="17.5703125" style="250" customWidth="1"/>
    <col min="7399" max="7399" width="13.28515625" style="250" customWidth="1"/>
    <col min="7400" max="7647" width="9.140625" style="250"/>
    <col min="7648" max="7648" width="9.5703125" style="250" customWidth="1"/>
    <col min="7649" max="7649" width="68.85546875" style="250" customWidth="1"/>
    <col min="7650" max="7650" width="13.85546875" style="250" customWidth="1"/>
    <col min="7651" max="7651" width="13.28515625" style="250" customWidth="1"/>
    <col min="7652" max="7652" width="12.7109375" style="250" bestFit="1" customWidth="1"/>
    <col min="7653" max="7653" width="18.42578125" style="250" customWidth="1"/>
    <col min="7654" max="7654" width="17.5703125" style="250" customWidth="1"/>
    <col min="7655" max="7655" width="13.28515625" style="250" customWidth="1"/>
    <col min="7656" max="7903" width="9.140625" style="250"/>
    <col min="7904" max="7904" width="9.5703125" style="250" customWidth="1"/>
    <col min="7905" max="7905" width="68.85546875" style="250" customWidth="1"/>
    <col min="7906" max="7906" width="13.85546875" style="250" customWidth="1"/>
    <col min="7907" max="7907" width="13.28515625" style="250" customWidth="1"/>
    <col min="7908" max="7908" width="12.7109375" style="250" bestFit="1" customWidth="1"/>
    <col min="7909" max="7909" width="18.42578125" style="250" customWidth="1"/>
    <col min="7910" max="7910" width="17.5703125" style="250" customWidth="1"/>
    <col min="7911" max="7911" width="13.28515625" style="250" customWidth="1"/>
    <col min="7912" max="8159" width="9.140625" style="250"/>
    <col min="8160" max="8160" width="9.5703125" style="250" customWidth="1"/>
    <col min="8161" max="8161" width="68.85546875" style="250" customWidth="1"/>
    <col min="8162" max="8162" width="13.85546875" style="250" customWidth="1"/>
    <col min="8163" max="8163" width="13.28515625" style="250" customWidth="1"/>
    <col min="8164" max="8164" width="12.7109375" style="250" bestFit="1" customWidth="1"/>
    <col min="8165" max="8165" width="18.42578125" style="250" customWidth="1"/>
    <col min="8166" max="8166" width="17.5703125" style="250" customWidth="1"/>
    <col min="8167" max="8167" width="13.28515625" style="250" customWidth="1"/>
    <col min="8168" max="8415" width="9.140625" style="250"/>
    <col min="8416" max="8416" width="9.5703125" style="250" customWidth="1"/>
    <col min="8417" max="8417" width="68.85546875" style="250" customWidth="1"/>
    <col min="8418" max="8418" width="13.85546875" style="250" customWidth="1"/>
    <col min="8419" max="8419" width="13.28515625" style="250" customWidth="1"/>
    <col min="8420" max="8420" width="12.7109375" style="250" bestFit="1" customWidth="1"/>
    <col min="8421" max="8421" width="18.42578125" style="250" customWidth="1"/>
    <col min="8422" max="8422" width="17.5703125" style="250" customWidth="1"/>
    <col min="8423" max="8423" width="13.28515625" style="250" customWidth="1"/>
    <col min="8424" max="8671" width="9.140625" style="250"/>
    <col min="8672" max="8672" width="9.5703125" style="250" customWidth="1"/>
    <col min="8673" max="8673" width="68.85546875" style="250" customWidth="1"/>
    <col min="8674" max="8674" width="13.85546875" style="250" customWidth="1"/>
    <col min="8675" max="8675" width="13.28515625" style="250" customWidth="1"/>
    <col min="8676" max="8676" width="12.7109375" style="250" bestFit="1" customWidth="1"/>
    <col min="8677" max="8677" width="18.42578125" style="250" customWidth="1"/>
    <col min="8678" max="8678" width="17.5703125" style="250" customWidth="1"/>
    <col min="8679" max="8679" width="13.28515625" style="250" customWidth="1"/>
    <col min="8680" max="8927" width="9.140625" style="250"/>
    <col min="8928" max="8928" width="9.5703125" style="250" customWidth="1"/>
    <col min="8929" max="8929" width="68.85546875" style="250" customWidth="1"/>
    <col min="8930" max="8930" width="13.85546875" style="250" customWidth="1"/>
    <col min="8931" max="8931" width="13.28515625" style="250" customWidth="1"/>
    <col min="8932" max="8932" width="12.7109375" style="250" bestFit="1" customWidth="1"/>
    <col min="8933" max="8933" width="18.42578125" style="250" customWidth="1"/>
    <col min="8934" max="8934" width="17.5703125" style="250" customWidth="1"/>
    <col min="8935" max="8935" width="13.28515625" style="250" customWidth="1"/>
    <col min="8936" max="9183" width="9.140625" style="250"/>
    <col min="9184" max="9184" width="9.5703125" style="250" customWidth="1"/>
    <col min="9185" max="9185" width="68.85546875" style="250" customWidth="1"/>
    <col min="9186" max="9186" width="13.85546875" style="250" customWidth="1"/>
    <col min="9187" max="9187" width="13.28515625" style="250" customWidth="1"/>
    <col min="9188" max="9188" width="12.7109375" style="250" bestFit="1" customWidth="1"/>
    <col min="9189" max="9189" width="18.42578125" style="250" customWidth="1"/>
    <col min="9190" max="9190" width="17.5703125" style="250" customWidth="1"/>
    <col min="9191" max="9191" width="13.28515625" style="250" customWidth="1"/>
    <col min="9192" max="9439" width="9.140625" style="250"/>
    <col min="9440" max="9440" width="9.5703125" style="250" customWidth="1"/>
    <col min="9441" max="9441" width="68.85546875" style="250" customWidth="1"/>
    <col min="9442" max="9442" width="13.85546875" style="250" customWidth="1"/>
    <col min="9443" max="9443" width="13.28515625" style="250" customWidth="1"/>
    <col min="9444" max="9444" width="12.7109375" style="250" bestFit="1" customWidth="1"/>
    <col min="9445" max="9445" width="18.42578125" style="250" customWidth="1"/>
    <col min="9446" max="9446" width="17.5703125" style="250" customWidth="1"/>
    <col min="9447" max="9447" width="13.28515625" style="250" customWidth="1"/>
    <col min="9448" max="9695" width="9.140625" style="250"/>
    <col min="9696" max="9696" width="9.5703125" style="250" customWidth="1"/>
    <col min="9697" max="9697" width="68.85546875" style="250" customWidth="1"/>
    <col min="9698" max="9698" width="13.85546875" style="250" customWidth="1"/>
    <col min="9699" max="9699" width="13.28515625" style="250" customWidth="1"/>
    <col min="9700" max="9700" width="12.7109375" style="250" bestFit="1" customWidth="1"/>
    <col min="9701" max="9701" width="18.42578125" style="250" customWidth="1"/>
    <col min="9702" max="9702" width="17.5703125" style="250" customWidth="1"/>
    <col min="9703" max="9703" width="13.28515625" style="250" customWidth="1"/>
    <col min="9704" max="9951" width="9.140625" style="250"/>
    <col min="9952" max="9952" width="9.5703125" style="250" customWidth="1"/>
    <col min="9953" max="9953" width="68.85546875" style="250" customWidth="1"/>
    <col min="9954" max="9954" width="13.85546875" style="250" customWidth="1"/>
    <col min="9955" max="9955" width="13.28515625" style="250" customWidth="1"/>
    <col min="9956" max="9956" width="12.7109375" style="250" bestFit="1" customWidth="1"/>
    <col min="9957" max="9957" width="18.42578125" style="250" customWidth="1"/>
    <col min="9958" max="9958" width="17.5703125" style="250" customWidth="1"/>
    <col min="9959" max="9959" width="13.28515625" style="250" customWidth="1"/>
    <col min="9960" max="10207" width="9.140625" style="250"/>
    <col min="10208" max="10208" width="9.5703125" style="250" customWidth="1"/>
    <col min="10209" max="10209" width="68.85546875" style="250" customWidth="1"/>
    <col min="10210" max="10210" width="13.85546875" style="250" customWidth="1"/>
    <col min="10211" max="10211" width="13.28515625" style="250" customWidth="1"/>
    <col min="10212" max="10212" width="12.7109375" style="250" bestFit="1" customWidth="1"/>
    <col min="10213" max="10213" width="18.42578125" style="250" customWidth="1"/>
    <col min="10214" max="10214" width="17.5703125" style="250" customWidth="1"/>
    <col min="10215" max="10215" width="13.28515625" style="250" customWidth="1"/>
    <col min="10216" max="10463" width="9.140625" style="250"/>
    <col min="10464" max="10464" width="9.5703125" style="250" customWidth="1"/>
    <col min="10465" max="10465" width="68.85546875" style="250" customWidth="1"/>
    <col min="10466" max="10466" width="13.85546875" style="250" customWidth="1"/>
    <col min="10467" max="10467" width="13.28515625" style="250" customWidth="1"/>
    <col min="10468" max="10468" width="12.7109375" style="250" bestFit="1" customWidth="1"/>
    <col min="10469" max="10469" width="18.42578125" style="250" customWidth="1"/>
    <col min="10470" max="10470" width="17.5703125" style="250" customWidth="1"/>
    <col min="10471" max="10471" width="13.28515625" style="250" customWidth="1"/>
    <col min="10472" max="10719" width="9.140625" style="250"/>
    <col min="10720" max="10720" width="9.5703125" style="250" customWidth="1"/>
    <col min="10721" max="10721" width="68.85546875" style="250" customWidth="1"/>
    <col min="10722" max="10722" width="13.85546875" style="250" customWidth="1"/>
    <col min="10723" max="10723" width="13.28515625" style="250" customWidth="1"/>
    <col min="10724" max="10724" width="12.7109375" style="250" bestFit="1" customWidth="1"/>
    <col min="10725" max="10725" width="18.42578125" style="250" customWidth="1"/>
    <col min="10726" max="10726" width="17.5703125" style="250" customWidth="1"/>
    <col min="10727" max="10727" width="13.28515625" style="250" customWidth="1"/>
    <col min="10728" max="10975" width="9.140625" style="250"/>
    <col min="10976" max="10976" width="9.5703125" style="250" customWidth="1"/>
    <col min="10977" max="10977" width="68.85546875" style="250" customWidth="1"/>
    <col min="10978" max="10978" width="13.85546875" style="250" customWidth="1"/>
    <col min="10979" max="10979" width="13.28515625" style="250" customWidth="1"/>
    <col min="10980" max="10980" width="12.7109375" style="250" bestFit="1" customWidth="1"/>
    <col min="10981" max="10981" width="18.42578125" style="250" customWidth="1"/>
    <col min="10982" max="10982" width="17.5703125" style="250" customWidth="1"/>
    <col min="10983" max="10983" width="13.28515625" style="250" customWidth="1"/>
    <col min="10984" max="11231" width="9.140625" style="250"/>
    <col min="11232" max="11232" width="9.5703125" style="250" customWidth="1"/>
    <col min="11233" max="11233" width="68.85546875" style="250" customWidth="1"/>
    <col min="11234" max="11234" width="13.85546875" style="250" customWidth="1"/>
    <col min="11235" max="11235" width="13.28515625" style="250" customWidth="1"/>
    <col min="11236" max="11236" width="12.7109375" style="250" bestFit="1" customWidth="1"/>
    <col min="11237" max="11237" width="18.42578125" style="250" customWidth="1"/>
    <col min="11238" max="11238" width="17.5703125" style="250" customWidth="1"/>
    <col min="11239" max="11239" width="13.28515625" style="250" customWidth="1"/>
    <col min="11240" max="11487" width="9.140625" style="250"/>
    <col min="11488" max="11488" width="9.5703125" style="250" customWidth="1"/>
    <col min="11489" max="11489" width="68.85546875" style="250" customWidth="1"/>
    <col min="11490" max="11490" width="13.85546875" style="250" customWidth="1"/>
    <col min="11491" max="11491" width="13.28515625" style="250" customWidth="1"/>
    <col min="11492" max="11492" width="12.7109375" style="250" bestFit="1" customWidth="1"/>
    <col min="11493" max="11493" width="18.42578125" style="250" customWidth="1"/>
    <col min="11494" max="11494" width="17.5703125" style="250" customWidth="1"/>
    <col min="11495" max="11495" width="13.28515625" style="250" customWidth="1"/>
    <col min="11496" max="11743" width="9.140625" style="250"/>
    <col min="11744" max="11744" width="9.5703125" style="250" customWidth="1"/>
    <col min="11745" max="11745" width="68.85546875" style="250" customWidth="1"/>
    <col min="11746" max="11746" width="13.85546875" style="250" customWidth="1"/>
    <col min="11747" max="11747" width="13.28515625" style="250" customWidth="1"/>
    <col min="11748" max="11748" width="12.7109375" style="250" bestFit="1" customWidth="1"/>
    <col min="11749" max="11749" width="18.42578125" style="250" customWidth="1"/>
    <col min="11750" max="11750" width="17.5703125" style="250" customWidth="1"/>
    <col min="11751" max="11751" width="13.28515625" style="250" customWidth="1"/>
    <col min="11752" max="11999" width="9.140625" style="250"/>
    <col min="12000" max="12000" width="9.5703125" style="250" customWidth="1"/>
    <col min="12001" max="12001" width="68.85546875" style="250" customWidth="1"/>
    <col min="12002" max="12002" width="13.85546875" style="250" customWidth="1"/>
    <col min="12003" max="12003" width="13.28515625" style="250" customWidth="1"/>
    <col min="12004" max="12004" width="12.7109375" style="250" bestFit="1" customWidth="1"/>
    <col min="12005" max="12005" width="18.42578125" style="250" customWidth="1"/>
    <col min="12006" max="12006" width="17.5703125" style="250" customWidth="1"/>
    <col min="12007" max="12007" width="13.28515625" style="250" customWidth="1"/>
    <col min="12008" max="12255" width="9.140625" style="250"/>
    <col min="12256" max="12256" width="9.5703125" style="250" customWidth="1"/>
    <col min="12257" max="12257" width="68.85546875" style="250" customWidth="1"/>
    <col min="12258" max="12258" width="13.85546875" style="250" customWidth="1"/>
    <col min="12259" max="12259" width="13.28515625" style="250" customWidth="1"/>
    <col min="12260" max="12260" width="12.7109375" style="250" bestFit="1" customWidth="1"/>
    <col min="12261" max="12261" width="18.42578125" style="250" customWidth="1"/>
    <col min="12262" max="12262" width="17.5703125" style="250" customWidth="1"/>
    <col min="12263" max="12263" width="13.28515625" style="250" customWidth="1"/>
    <col min="12264" max="12511" width="9.140625" style="250"/>
    <col min="12512" max="12512" width="9.5703125" style="250" customWidth="1"/>
    <col min="12513" max="12513" width="68.85546875" style="250" customWidth="1"/>
    <col min="12514" max="12514" width="13.85546875" style="250" customWidth="1"/>
    <col min="12515" max="12515" width="13.28515625" style="250" customWidth="1"/>
    <col min="12516" max="12516" width="12.7109375" style="250" bestFit="1" customWidth="1"/>
    <col min="12517" max="12517" width="18.42578125" style="250" customWidth="1"/>
    <col min="12518" max="12518" width="17.5703125" style="250" customWidth="1"/>
    <col min="12519" max="12519" width="13.28515625" style="250" customWidth="1"/>
    <col min="12520" max="12767" width="9.140625" style="250"/>
    <col min="12768" max="12768" width="9.5703125" style="250" customWidth="1"/>
    <col min="12769" max="12769" width="68.85546875" style="250" customWidth="1"/>
    <col min="12770" max="12770" width="13.85546875" style="250" customWidth="1"/>
    <col min="12771" max="12771" width="13.28515625" style="250" customWidth="1"/>
    <col min="12772" max="12772" width="12.7109375" style="250" bestFit="1" customWidth="1"/>
    <col min="12773" max="12773" width="18.42578125" style="250" customWidth="1"/>
    <col min="12774" max="12774" width="17.5703125" style="250" customWidth="1"/>
    <col min="12775" max="12775" width="13.28515625" style="250" customWidth="1"/>
    <col min="12776" max="13023" width="9.140625" style="250"/>
    <col min="13024" max="13024" width="9.5703125" style="250" customWidth="1"/>
    <col min="13025" max="13025" width="68.85546875" style="250" customWidth="1"/>
    <col min="13026" max="13026" width="13.85546875" style="250" customWidth="1"/>
    <col min="13027" max="13027" width="13.28515625" style="250" customWidth="1"/>
    <col min="13028" max="13028" width="12.7109375" style="250" bestFit="1" customWidth="1"/>
    <col min="13029" max="13029" width="18.42578125" style="250" customWidth="1"/>
    <col min="13030" max="13030" width="17.5703125" style="250" customWidth="1"/>
    <col min="13031" max="13031" width="13.28515625" style="250" customWidth="1"/>
    <col min="13032" max="13279" width="9.140625" style="250"/>
    <col min="13280" max="13280" width="9.5703125" style="250" customWidth="1"/>
    <col min="13281" max="13281" width="68.85546875" style="250" customWidth="1"/>
    <col min="13282" max="13282" width="13.85546875" style="250" customWidth="1"/>
    <col min="13283" max="13283" width="13.28515625" style="250" customWidth="1"/>
    <col min="13284" max="13284" width="12.7109375" style="250" bestFit="1" customWidth="1"/>
    <col min="13285" max="13285" width="18.42578125" style="250" customWidth="1"/>
    <col min="13286" max="13286" width="17.5703125" style="250" customWidth="1"/>
    <col min="13287" max="13287" width="13.28515625" style="250" customWidth="1"/>
    <col min="13288" max="13535" width="9.140625" style="250"/>
    <col min="13536" max="13536" width="9.5703125" style="250" customWidth="1"/>
    <col min="13537" max="13537" width="68.85546875" style="250" customWidth="1"/>
    <col min="13538" max="13538" width="13.85546875" style="250" customWidth="1"/>
    <col min="13539" max="13539" width="13.28515625" style="250" customWidth="1"/>
    <col min="13540" max="13540" width="12.7109375" style="250" bestFit="1" customWidth="1"/>
    <col min="13541" max="13541" width="18.42578125" style="250" customWidth="1"/>
    <col min="13542" max="13542" width="17.5703125" style="250" customWidth="1"/>
    <col min="13543" max="13543" width="13.28515625" style="250" customWidth="1"/>
    <col min="13544" max="13791" width="9.140625" style="250"/>
    <col min="13792" max="13792" width="9.5703125" style="250" customWidth="1"/>
    <col min="13793" max="13793" width="68.85546875" style="250" customWidth="1"/>
    <col min="13794" max="13794" width="13.85546875" style="250" customWidth="1"/>
    <col min="13795" max="13795" width="13.28515625" style="250" customWidth="1"/>
    <col min="13796" max="13796" width="12.7109375" style="250" bestFit="1" customWidth="1"/>
    <col min="13797" max="13797" width="18.42578125" style="250" customWidth="1"/>
    <col min="13798" max="13798" width="17.5703125" style="250" customWidth="1"/>
    <col min="13799" max="13799" width="13.28515625" style="250" customWidth="1"/>
    <col min="13800" max="14047" width="9.140625" style="250"/>
    <col min="14048" max="14048" width="9.5703125" style="250" customWidth="1"/>
    <col min="14049" max="14049" width="68.85546875" style="250" customWidth="1"/>
    <col min="14050" max="14050" width="13.85546875" style="250" customWidth="1"/>
    <col min="14051" max="14051" width="13.28515625" style="250" customWidth="1"/>
    <col min="14052" max="14052" width="12.7109375" style="250" bestFit="1" customWidth="1"/>
    <col min="14053" max="14053" width="18.42578125" style="250" customWidth="1"/>
    <col min="14054" max="14054" width="17.5703125" style="250" customWidth="1"/>
    <col min="14055" max="14055" width="13.28515625" style="250" customWidth="1"/>
    <col min="14056" max="14303" width="9.140625" style="250"/>
    <col min="14304" max="14304" width="9.5703125" style="250" customWidth="1"/>
    <col min="14305" max="14305" width="68.85546875" style="250" customWidth="1"/>
    <col min="14306" max="14306" width="13.85546875" style="250" customWidth="1"/>
    <col min="14307" max="14307" width="13.28515625" style="250" customWidth="1"/>
    <col min="14308" max="14308" width="12.7109375" style="250" bestFit="1" customWidth="1"/>
    <col min="14309" max="14309" width="18.42578125" style="250" customWidth="1"/>
    <col min="14310" max="14310" width="17.5703125" style="250" customWidth="1"/>
    <col min="14311" max="14311" width="13.28515625" style="250" customWidth="1"/>
    <col min="14312" max="14559" width="9.140625" style="250"/>
    <col min="14560" max="14560" width="9.5703125" style="250" customWidth="1"/>
    <col min="14561" max="14561" width="68.85546875" style="250" customWidth="1"/>
    <col min="14562" max="14562" width="13.85546875" style="250" customWidth="1"/>
    <col min="14563" max="14563" width="13.28515625" style="250" customWidth="1"/>
    <col min="14564" max="14564" width="12.7109375" style="250" bestFit="1" customWidth="1"/>
    <col min="14565" max="14565" width="18.42578125" style="250" customWidth="1"/>
    <col min="14566" max="14566" width="17.5703125" style="250" customWidth="1"/>
    <col min="14567" max="14567" width="13.28515625" style="250" customWidth="1"/>
    <col min="14568" max="14815" width="9.140625" style="250"/>
    <col min="14816" max="14816" width="9.5703125" style="250" customWidth="1"/>
    <col min="14817" max="14817" width="68.85546875" style="250" customWidth="1"/>
    <col min="14818" max="14818" width="13.85546875" style="250" customWidth="1"/>
    <col min="14819" max="14819" width="13.28515625" style="250" customWidth="1"/>
    <col min="14820" max="14820" width="12.7109375" style="250" bestFit="1" customWidth="1"/>
    <col min="14821" max="14821" width="18.42578125" style="250" customWidth="1"/>
    <col min="14822" max="14822" width="17.5703125" style="250" customWidth="1"/>
    <col min="14823" max="14823" width="13.28515625" style="250" customWidth="1"/>
    <col min="14824" max="15071" width="9.140625" style="250"/>
    <col min="15072" max="15072" width="9.5703125" style="250" customWidth="1"/>
    <col min="15073" max="15073" width="68.85546875" style="250" customWidth="1"/>
    <col min="15074" max="15074" width="13.85546875" style="250" customWidth="1"/>
    <col min="15075" max="15075" width="13.28515625" style="250" customWidth="1"/>
    <col min="15076" max="15076" width="12.7109375" style="250" bestFit="1" customWidth="1"/>
    <col min="15077" max="15077" width="18.42578125" style="250" customWidth="1"/>
    <col min="15078" max="15078" width="17.5703125" style="250" customWidth="1"/>
    <col min="15079" max="15079" width="13.28515625" style="250" customWidth="1"/>
    <col min="15080" max="15327" width="9.140625" style="250"/>
    <col min="15328" max="15328" width="9.5703125" style="250" customWidth="1"/>
    <col min="15329" max="15329" width="68.85546875" style="250" customWidth="1"/>
    <col min="15330" max="15330" width="13.85546875" style="250" customWidth="1"/>
    <col min="15331" max="15331" width="13.28515625" style="250" customWidth="1"/>
    <col min="15332" max="15332" width="12.7109375" style="250" bestFit="1" customWidth="1"/>
    <col min="15333" max="15333" width="18.42578125" style="250" customWidth="1"/>
    <col min="15334" max="15334" width="17.5703125" style="250" customWidth="1"/>
    <col min="15335" max="15335" width="13.28515625" style="250" customWidth="1"/>
    <col min="15336" max="15583" width="9.140625" style="250"/>
    <col min="15584" max="15584" width="9.5703125" style="250" customWidth="1"/>
    <col min="15585" max="15585" width="68.85546875" style="250" customWidth="1"/>
    <col min="15586" max="15586" width="13.85546875" style="250" customWidth="1"/>
    <col min="15587" max="15587" width="13.28515625" style="250" customWidth="1"/>
    <col min="15588" max="15588" width="12.7109375" style="250" bestFit="1" customWidth="1"/>
    <col min="15589" max="15589" width="18.42578125" style="250" customWidth="1"/>
    <col min="15590" max="15590" width="17.5703125" style="250" customWidth="1"/>
    <col min="15591" max="15591" width="13.28515625" style="250" customWidth="1"/>
    <col min="15592" max="15839" width="9.140625" style="250"/>
    <col min="15840" max="15840" width="9.5703125" style="250" customWidth="1"/>
    <col min="15841" max="15841" width="68.85546875" style="250" customWidth="1"/>
    <col min="15842" max="15842" width="13.85546875" style="250" customWidth="1"/>
    <col min="15843" max="15843" width="13.28515625" style="250" customWidth="1"/>
    <col min="15844" max="15844" width="12.7109375" style="250" bestFit="1" customWidth="1"/>
    <col min="15845" max="15845" width="18.42578125" style="250" customWidth="1"/>
    <col min="15846" max="15846" width="17.5703125" style="250" customWidth="1"/>
    <col min="15847" max="15847" width="13.28515625" style="250" customWidth="1"/>
    <col min="15848" max="16095" width="9.140625" style="250"/>
    <col min="16096" max="16096" width="9.5703125" style="250" customWidth="1"/>
    <col min="16097" max="16097" width="68.85546875" style="250" customWidth="1"/>
    <col min="16098" max="16098" width="13.85546875" style="250" customWidth="1"/>
    <col min="16099" max="16099" width="13.28515625" style="250" customWidth="1"/>
    <col min="16100" max="16100" width="12.7109375" style="250" bestFit="1" customWidth="1"/>
    <col min="16101" max="16101" width="18.42578125" style="250" customWidth="1"/>
    <col min="16102" max="16102" width="17.5703125" style="250" customWidth="1"/>
    <col min="16103" max="16103" width="13.28515625" style="250" customWidth="1"/>
    <col min="16104" max="16384" width="9.140625" style="250"/>
  </cols>
  <sheetData>
    <row r="1" spans="1:9" x14ac:dyDescent="0.25">
      <c r="A1" s="125" t="s">
        <v>4314</v>
      </c>
      <c r="B1" s="2"/>
      <c r="C1" s="2"/>
      <c r="D1" s="80"/>
    </row>
    <row r="2" spans="1:9" x14ac:dyDescent="0.25">
      <c r="A2" s="126" t="s">
        <v>4671</v>
      </c>
      <c r="B2" s="2"/>
      <c r="C2" s="2"/>
      <c r="D2" s="80"/>
    </row>
    <row r="3" spans="1:9" s="2" customFormat="1" x14ac:dyDescent="0.25">
      <c r="A3" s="237"/>
      <c r="C3" s="80"/>
      <c r="D3" s="80"/>
      <c r="E3" s="252"/>
      <c r="F3" s="622"/>
      <c r="G3" s="622"/>
      <c r="H3" s="622"/>
    </row>
    <row r="4" spans="1:9" ht="15.75" x14ac:dyDescent="0.25">
      <c r="D4" s="13"/>
      <c r="I4" s="111" t="s">
        <v>1081</v>
      </c>
    </row>
    <row r="5" spans="1:9" x14ac:dyDescent="0.25">
      <c r="D5" s="20"/>
      <c r="I5" s="13" t="s">
        <v>557</v>
      </c>
    </row>
    <row r="6" spans="1:9" ht="17.25" customHeight="1" x14ac:dyDescent="0.25">
      <c r="I6" s="82" t="s">
        <v>3895</v>
      </c>
    </row>
    <row r="7" spans="1:9" x14ac:dyDescent="0.25">
      <c r="H7" s="20"/>
    </row>
    <row r="8" spans="1:9" s="2" customFormat="1" ht="36.75" customHeight="1" x14ac:dyDescent="0.25">
      <c r="A8" s="623" t="s">
        <v>3897</v>
      </c>
      <c r="B8" s="623"/>
      <c r="C8" s="623"/>
      <c r="D8" s="623"/>
      <c r="E8" s="250"/>
      <c r="F8" s="621"/>
      <c r="G8" s="621"/>
      <c r="H8" s="250"/>
    </row>
    <row r="9" spans="1:9" s="2" customFormat="1" ht="15.75" x14ac:dyDescent="0.25">
      <c r="A9" s="621"/>
      <c r="B9" s="621"/>
      <c r="C9" s="621"/>
      <c r="D9" s="621"/>
      <c r="E9" s="250"/>
      <c r="F9" s="621"/>
      <c r="G9" s="621"/>
      <c r="H9" s="250"/>
    </row>
    <row r="10" spans="1:9" s="2" customFormat="1" x14ac:dyDescent="0.25">
      <c r="A10" s="253"/>
      <c r="B10" s="254"/>
      <c r="C10" s="255"/>
      <c r="D10" s="101"/>
      <c r="E10" s="250"/>
      <c r="F10" s="101"/>
      <c r="G10" s="101"/>
      <c r="H10" s="250"/>
    </row>
    <row r="11" spans="1:9" s="2" customFormat="1" ht="39" customHeight="1" x14ac:dyDescent="0.25">
      <c r="A11" s="624" t="s">
        <v>1082</v>
      </c>
      <c r="B11" s="624"/>
      <c r="C11" s="624"/>
      <c r="D11" s="496" t="s">
        <v>3757</v>
      </c>
      <c r="F11" s="256"/>
      <c r="G11" s="256"/>
    </row>
    <row r="12" spans="1:9" s="2" customFormat="1" ht="39" customHeight="1" x14ac:dyDescent="0.25">
      <c r="A12" s="454"/>
      <c r="B12" s="454"/>
      <c r="C12" s="454"/>
      <c r="D12" s="256"/>
      <c r="F12" s="256"/>
      <c r="G12" s="256"/>
      <c r="I12" s="102" t="s">
        <v>559</v>
      </c>
    </row>
    <row r="13" spans="1:9" s="2" customFormat="1" ht="77.25" customHeight="1" x14ac:dyDescent="0.25">
      <c r="A13" s="625" t="s">
        <v>3141</v>
      </c>
      <c r="B13" s="625"/>
      <c r="C13" s="625"/>
      <c r="D13" s="625"/>
      <c r="E13" s="250"/>
      <c r="F13" s="250"/>
      <c r="G13" s="250"/>
      <c r="H13" s="250"/>
    </row>
    <row r="14" spans="1:9" s="2" customFormat="1" x14ac:dyDescent="0.25">
      <c r="A14" s="452" t="s">
        <v>780</v>
      </c>
      <c r="B14" s="453"/>
      <c r="C14" s="453" t="s">
        <v>630</v>
      </c>
      <c r="D14" s="453" t="s">
        <v>631</v>
      </c>
      <c r="E14" s="250"/>
      <c r="F14" s="250"/>
      <c r="G14" s="250"/>
      <c r="H14" s="250"/>
    </row>
    <row r="15" spans="1:9" s="2" customFormat="1" x14ac:dyDescent="0.25">
      <c r="A15" s="105">
        <v>1</v>
      </c>
      <c r="B15" s="106" t="s">
        <v>1083</v>
      </c>
      <c r="C15" s="499">
        <v>3.9843999999999999</v>
      </c>
      <c r="D15" s="499">
        <v>3.8711000000000002</v>
      </c>
      <c r="E15" s="250"/>
      <c r="F15" s="250"/>
      <c r="G15" s="250"/>
      <c r="H15" s="250"/>
    </row>
    <row r="16" spans="1:9" s="2" customFormat="1" x14ac:dyDescent="0.25">
      <c r="A16" s="105">
        <v>2</v>
      </c>
      <c r="B16" s="106" t="s">
        <v>1084</v>
      </c>
      <c r="C16" s="499">
        <v>2.6806999999999999</v>
      </c>
      <c r="D16" s="499">
        <v>2.5697000000000001</v>
      </c>
      <c r="E16" s="250"/>
      <c r="F16" s="250"/>
      <c r="G16" s="250"/>
      <c r="H16" s="250"/>
    </row>
    <row r="17" spans="1:13" s="2" customFormat="1" x14ac:dyDescent="0.25">
      <c r="A17" s="105">
        <v>3</v>
      </c>
      <c r="B17" s="107" t="s">
        <v>1085</v>
      </c>
      <c r="C17" s="499">
        <v>1.4712000000000001</v>
      </c>
      <c r="D17" s="499">
        <v>1.4087000000000001</v>
      </c>
      <c r="E17" s="250"/>
      <c r="F17" s="250"/>
      <c r="G17" s="250"/>
      <c r="H17" s="250"/>
    </row>
    <row r="18" spans="1:13" s="2" customFormat="1" x14ac:dyDescent="0.25">
      <c r="A18" s="105">
        <v>4</v>
      </c>
      <c r="B18" s="106" t="s">
        <v>1086</v>
      </c>
      <c r="C18" s="499">
        <v>0.57489999999999997</v>
      </c>
      <c r="D18" s="499">
        <v>0.78710000000000002</v>
      </c>
      <c r="E18" s="250"/>
      <c r="F18" s="257"/>
      <c r="G18" s="257"/>
      <c r="H18" s="250"/>
    </row>
    <row r="19" spans="1:13" s="2" customFormat="1" ht="25.5" x14ac:dyDescent="0.25">
      <c r="A19" s="105">
        <v>5</v>
      </c>
      <c r="B19" s="106" t="s">
        <v>1087</v>
      </c>
      <c r="C19" s="499">
        <v>1.6</v>
      </c>
      <c r="D19" s="499">
        <v>1.6</v>
      </c>
      <c r="E19" s="250"/>
      <c r="F19" s="257"/>
      <c r="G19" s="257"/>
      <c r="H19" s="250"/>
    </row>
    <row r="20" spans="1:13" s="2" customFormat="1" ht="34.5" customHeight="1" x14ac:dyDescent="0.25">
      <c r="A20" s="626" t="s">
        <v>3896</v>
      </c>
      <c r="B20" s="626"/>
      <c r="C20" s="626"/>
      <c r="D20" s="626"/>
      <c r="E20" s="626"/>
      <c r="F20" s="626"/>
      <c r="G20" s="626"/>
      <c r="H20" s="626"/>
      <c r="I20" s="626"/>
    </row>
    <row r="21" spans="1:13" s="2" customFormat="1" ht="191.25" x14ac:dyDescent="0.25">
      <c r="A21" s="108" t="s">
        <v>780</v>
      </c>
      <c r="B21" s="109" t="s">
        <v>1088</v>
      </c>
      <c r="C21" s="109" t="s">
        <v>1089</v>
      </c>
      <c r="D21" s="110" t="s">
        <v>3142</v>
      </c>
      <c r="E21" s="396" t="s">
        <v>3979</v>
      </c>
      <c r="F21" s="110" t="s">
        <v>3144</v>
      </c>
      <c r="G21" s="110" t="s">
        <v>3145</v>
      </c>
      <c r="H21" s="110" t="s">
        <v>1090</v>
      </c>
      <c r="I21" s="110" t="s">
        <v>4672</v>
      </c>
    </row>
    <row r="22" spans="1:13" s="2" customFormat="1" x14ac:dyDescent="0.25">
      <c r="A22" s="258">
        <v>1</v>
      </c>
      <c r="B22" s="259">
        <v>2</v>
      </c>
      <c r="C22" s="260">
        <v>3</v>
      </c>
      <c r="D22" s="259">
        <v>4</v>
      </c>
      <c r="E22" s="259">
        <v>5</v>
      </c>
      <c r="F22" s="259">
        <v>6</v>
      </c>
      <c r="G22" s="259">
        <v>7</v>
      </c>
      <c r="H22" s="259">
        <v>8</v>
      </c>
      <c r="I22" s="259">
        <v>9</v>
      </c>
    </row>
    <row r="23" spans="1:13" ht="38.25" x14ac:dyDescent="0.25">
      <c r="A23" s="275">
        <v>1</v>
      </c>
      <c r="B23" s="272">
        <v>262101</v>
      </c>
      <c r="C23" s="273" t="s">
        <v>1547</v>
      </c>
      <c r="D23" s="592">
        <v>1.692383</v>
      </c>
      <c r="E23" s="275">
        <v>1</v>
      </c>
      <c r="F23" s="275">
        <v>1</v>
      </c>
      <c r="G23" s="593">
        <v>1.00596</v>
      </c>
      <c r="H23" s="498">
        <v>277.89</v>
      </c>
      <c r="I23" s="619">
        <v>19623</v>
      </c>
      <c r="K23" s="617"/>
      <c r="L23" s="251"/>
      <c r="M23" s="251"/>
    </row>
    <row r="24" spans="1:13" ht="25.5" x14ac:dyDescent="0.25">
      <c r="A24" s="275">
        <v>2</v>
      </c>
      <c r="B24" s="272">
        <v>240101</v>
      </c>
      <c r="C24" s="273" t="s">
        <v>3302</v>
      </c>
      <c r="D24" s="592">
        <v>1.0634699999999999</v>
      </c>
      <c r="E24" s="275">
        <v>1.113</v>
      </c>
      <c r="F24" s="275">
        <v>1</v>
      </c>
      <c r="G24" s="593">
        <v>1.0098</v>
      </c>
      <c r="H24" s="498">
        <v>195.1</v>
      </c>
      <c r="I24" s="619">
        <v>59287</v>
      </c>
      <c r="K24" s="617"/>
      <c r="L24" s="251"/>
      <c r="M24" s="251"/>
    </row>
    <row r="25" spans="1:13" ht="25.5" x14ac:dyDescent="0.25">
      <c r="A25" s="275">
        <v>3</v>
      </c>
      <c r="B25" s="272">
        <v>470101</v>
      </c>
      <c r="C25" s="273" t="s">
        <v>4673</v>
      </c>
      <c r="D25" s="592">
        <v>1.0631330000000001</v>
      </c>
      <c r="E25" s="275">
        <v>1.113</v>
      </c>
      <c r="F25" s="275">
        <v>1</v>
      </c>
      <c r="G25" s="593">
        <v>1.01038165</v>
      </c>
      <c r="H25" s="498">
        <v>195.15</v>
      </c>
      <c r="I25" s="619">
        <v>43060</v>
      </c>
      <c r="K25" s="617"/>
      <c r="L25" s="251"/>
      <c r="M25" s="251"/>
    </row>
    <row r="26" spans="1:13" ht="25.5" x14ac:dyDescent="0.25">
      <c r="A26" s="275">
        <v>4</v>
      </c>
      <c r="B26" s="272">
        <v>160201</v>
      </c>
      <c r="C26" s="273" t="s">
        <v>1553</v>
      </c>
      <c r="D26" s="592">
        <v>1.0387109999999999</v>
      </c>
      <c r="E26" s="275">
        <v>1.113</v>
      </c>
      <c r="F26" s="275">
        <v>1</v>
      </c>
      <c r="G26" s="593">
        <v>1.01256656</v>
      </c>
      <c r="H26" s="498">
        <v>191.08</v>
      </c>
      <c r="I26" s="619">
        <v>12100</v>
      </c>
      <c r="K26" s="617"/>
      <c r="L26" s="251"/>
      <c r="M26" s="251"/>
    </row>
    <row r="27" spans="1:13" ht="25.5" x14ac:dyDescent="0.25">
      <c r="A27" s="275">
        <v>5</v>
      </c>
      <c r="B27" s="272">
        <v>160101</v>
      </c>
      <c r="C27" s="273" t="s">
        <v>3303</v>
      </c>
      <c r="D27" s="592">
        <v>1.0409349999999999</v>
      </c>
      <c r="E27" s="275">
        <v>1.113</v>
      </c>
      <c r="F27" s="275">
        <v>1</v>
      </c>
      <c r="G27" s="593">
        <v>1.0070181600000001</v>
      </c>
      <c r="H27" s="498">
        <v>190.44</v>
      </c>
      <c r="I27" s="619">
        <v>51610</v>
      </c>
      <c r="K27" s="617"/>
      <c r="L27" s="251"/>
      <c r="M27" s="251"/>
    </row>
    <row r="28" spans="1:13" ht="25.5" x14ac:dyDescent="0.25">
      <c r="A28" s="275">
        <v>6</v>
      </c>
      <c r="B28" s="272">
        <v>270101</v>
      </c>
      <c r="C28" s="273" t="s">
        <v>3304</v>
      </c>
      <c r="D28" s="592">
        <v>1.0669040000000001</v>
      </c>
      <c r="E28" s="275">
        <v>1.0620000000000001</v>
      </c>
      <c r="F28" s="275">
        <v>1</v>
      </c>
      <c r="G28" s="593">
        <v>1.01265939</v>
      </c>
      <c r="H28" s="498">
        <v>187.29</v>
      </c>
      <c r="I28" s="619">
        <v>59774</v>
      </c>
      <c r="K28" s="617"/>
      <c r="L28" s="251"/>
      <c r="M28" s="251"/>
    </row>
    <row r="29" spans="1:13" ht="38.25" x14ac:dyDescent="0.25">
      <c r="A29" s="275">
        <v>7</v>
      </c>
      <c r="B29" s="272">
        <v>430101</v>
      </c>
      <c r="C29" s="273" t="s">
        <v>1551</v>
      </c>
      <c r="D29" s="592">
        <v>1.0735479999999999</v>
      </c>
      <c r="E29" s="275">
        <v>1.071</v>
      </c>
      <c r="F29" s="275">
        <v>1</v>
      </c>
      <c r="G29" s="593">
        <v>1</v>
      </c>
      <c r="H29" s="498">
        <v>187.68</v>
      </c>
      <c r="I29" s="619">
        <v>16655</v>
      </c>
      <c r="K29" s="617"/>
      <c r="L29" s="251"/>
      <c r="M29" s="251"/>
    </row>
    <row r="30" spans="1:13" ht="25.5" x14ac:dyDescent="0.25">
      <c r="A30" s="275">
        <v>8</v>
      </c>
      <c r="B30" s="272">
        <v>510112</v>
      </c>
      <c r="C30" s="273" t="s">
        <v>3305</v>
      </c>
      <c r="D30" s="592">
        <v>1.081437</v>
      </c>
      <c r="E30" s="275">
        <v>1.0329999999999999</v>
      </c>
      <c r="F30" s="275">
        <v>1</v>
      </c>
      <c r="G30" s="593">
        <v>1.0216220600000001</v>
      </c>
      <c r="H30" s="498">
        <v>186.29</v>
      </c>
      <c r="I30" s="619">
        <v>124464</v>
      </c>
      <c r="K30" s="617"/>
      <c r="L30" s="251"/>
      <c r="M30" s="251"/>
    </row>
    <row r="31" spans="1:13" ht="25.5" x14ac:dyDescent="0.25">
      <c r="A31" s="275">
        <v>9</v>
      </c>
      <c r="B31" s="272">
        <v>450701</v>
      </c>
      <c r="C31" s="273" t="s">
        <v>3306</v>
      </c>
      <c r="D31" s="592">
        <v>1.06447</v>
      </c>
      <c r="E31" s="275">
        <v>1.069</v>
      </c>
      <c r="F31" s="275">
        <v>1</v>
      </c>
      <c r="G31" s="593">
        <v>1.0132462200000001</v>
      </c>
      <c r="H31" s="498">
        <v>188.2</v>
      </c>
      <c r="I31" s="619">
        <v>137255</v>
      </c>
      <c r="K31" s="617"/>
      <c r="L31" s="251"/>
      <c r="M31" s="251"/>
    </row>
    <row r="32" spans="1:13" ht="25.5" x14ac:dyDescent="0.25">
      <c r="A32" s="275">
        <v>10</v>
      </c>
      <c r="B32" s="272">
        <v>300101</v>
      </c>
      <c r="C32" s="273" t="s">
        <v>3341</v>
      </c>
      <c r="D32" s="592">
        <v>1.065995</v>
      </c>
      <c r="E32" s="275">
        <v>1.04</v>
      </c>
      <c r="F32" s="275">
        <v>1</v>
      </c>
      <c r="G32" s="593">
        <v>1.02725</v>
      </c>
      <c r="H32" s="498">
        <v>185.89</v>
      </c>
      <c r="I32" s="619">
        <v>214340</v>
      </c>
      <c r="K32" s="617"/>
      <c r="L32" s="251"/>
      <c r="M32" s="251"/>
    </row>
    <row r="33" spans="1:13" ht="25.5" x14ac:dyDescent="0.25">
      <c r="A33" s="275">
        <v>11</v>
      </c>
      <c r="B33" s="272">
        <v>360201</v>
      </c>
      <c r="C33" s="273" t="s">
        <v>3307</v>
      </c>
      <c r="D33" s="592">
        <v>1.6397900000000001</v>
      </c>
      <c r="E33" s="275">
        <v>1</v>
      </c>
      <c r="F33" s="275">
        <v>1</v>
      </c>
      <c r="G33" s="593">
        <v>1.0379210000000001</v>
      </c>
      <c r="H33" s="498">
        <v>277.81</v>
      </c>
      <c r="I33" s="619">
        <v>76177</v>
      </c>
      <c r="K33" s="617"/>
      <c r="L33" s="251"/>
      <c r="M33" s="251"/>
    </row>
    <row r="34" spans="1:13" ht="25.5" x14ac:dyDescent="0.25">
      <c r="A34" s="275">
        <v>12</v>
      </c>
      <c r="B34" s="274">
        <v>41601</v>
      </c>
      <c r="C34" s="112" t="s">
        <v>3286</v>
      </c>
      <c r="D34" s="592">
        <v>1.0697190000000001</v>
      </c>
      <c r="E34" s="275">
        <v>1.0640000000000001</v>
      </c>
      <c r="F34" s="275">
        <v>1</v>
      </c>
      <c r="G34" s="593">
        <v>1.01702403</v>
      </c>
      <c r="H34" s="498">
        <v>188.95</v>
      </c>
      <c r="I34" s="619">
        <v>158909</v>
      </c>
      <c r="K34" s="617"/>
      <c r="L34" s="251"/>
      <c r="M34" s="251"/>
    </row>
    <row r="35" spans="1:13" ht="25.5" x14ac:dyDescent="0.25">
      <c r="A35" s="275">
        <v>13</v>
      </c>
      <c r="B35" s="274">
        <v>521301</v>
      </c>
      <c r="C35" s="112" t="s">
        <v>3308</v>
      </c>
      <c r="D35" s="592">
        <v>1.0596589999999999</v>
      </c>
      <c r="E35" s="275">
        <v>1.113</v>
      </c>
      <c r="F35" s="275">
        <v>1</v>
      </c>
      <c r="G35" s="593">
        <v>1.0085509800000001</v>
      </c>
      <c r="H35" s="498">
        <v>194.16</v>
      </c>
      <c r="I35" s="619">
        <v>75389</v>
      </c>
      <c r="K35" s="617"/>
      <c r="L35" s="251"/>
      <c r="M35" s="251"/>
    </row>
    <row r="36" spans="1:13" ht="25.5" x14ac:dyDescent="0.25">
      <c r="A36" s="275">
        <v>14</v>
      </c>
      <c r="B36" s="272">
        <v>340101</v>
      </c>
      <c r="C36" s="273" t="s">
        <v>3309</v>
      </c>
      <c r="D36" s="592">
        <v>1.059566</v>
      </c>
      <c r="E36" s="275">
        <v>1.046</v>
      </c>
      <c r="F36" s="275">
        <v>1</v>
      </c>
      <c r="G36" s="593">
        <v>1.0121943099999999</v>
      </c>
      <c r="H36" s="498">
        <v>183.11</v>
      </c>
      <c r="I36" s="619">
        <v>102653</v>
      </c>
      <c r="K36" s="617"/>
      <c r="L36" s="251"/>
      <c r="M36" s="251"/>
    </row>
    <row r="37" spans="1:13" ht="25.5" x14ac:dyDescent="0.25">
      <c r="A37" s="275">
        <v>15</v>
      </c>
      <c r="B37" s="272">
        <v>110101</v>
      </c>
      <c r="C37" s="273" t="s">
        <v>3310</v>
      </c>
      <c r="D37" s="592">
        <v>1.0619369999999999</v>
      </c>
      <c r="E37" s="275">
        <v>1.0680000000000001</v>
      </c>
      <c r="F37" s="275">
        <v>1</v>
      </c>
      <c r="G37" s="593">
        <v>1.0108228399999999</v>
      </c>
      <c r="H37" s="498">
        <v>187.13</v>
      </c>
      <c r="I37" s="619">
        <v>33806</v>
      </c>
      <c r="K37" s="617"/>
      <c r="L37" s="251"/>
      <c r="M37" s="251"/>
    </row>
    <row r="38" spans="1:13" ht="38.25" x14ac:dyDescent="0.25">
      <c r="A38" s="275">
        <v>16</v>
      </c>
      <c r="B38" s="272">
        <v>610101</v>
      </c>
      <c r="C38" s="273" t="s">
        <v>1563</v>
      </c>
      <c r="D38" s="592">
        <v>1.052446</v>
      </c>
      <c r="E38" s="275">
        <v>1.113</v>
      </c>
      <c r="F38" s="275">
        <v>1</v>
      </c>
      <c r="G38" s="593">
        <v>1.0013432900000001</v>
      </c>
      <c r="H38" s="498">
        <v>191.46</v>
      </c>
      <c r="I38" s="619">
        <v>19083</v>
      </c>
      <c r="K38" s="617"/>
      <c r="L38" s="251"/>
      <c r="M38" s="251"/>
    </row>
    <row r="39" spans="1:13" ht="38.25" x14ac:dyDescent="0.25">
      <c r="A39" s="275">
        <v>17</v>
      </c>
      <c r="B39" s="272">
        <v>880705</v>
      </c>
      <c r="C39" s="273" t="s">
        <v>1562</v>
      </c>
      <c r="D39" s="592">
        <v>0.97419800000000001</v>
      </c>
      <c r="E39" s="275">
        <v>1.085</v>
      </c>
      <c r="F39" s="275">
        <v>1</v>
      </c>
      <c r="G39" s="593">
        <v>1</v>
      </c>
      <c r="H39" s="498">
        <v>172.53</v>
      </c>
      <c r="I39" s="619">
        <v>25949</v>
      </c>
      <c r="K39" s="617"/>
      <c r="L39" s="251"/>
      <c r="M39" s="251"/>
    </row>
    <row r="40" spans="1:13" ht="25.5" x14ac:dyDescent="0.25">
      <c r="A40" s="275">
        <v>18</v>
      </c>
      <c r="B40" s="272">
        <v>60101</v>
      </c>
      <c r="C40" s="273" t="s">
        <v>3284</v>
      </c>
      <c r="D40" s="592">
        <v>1.066713</v>
      </c>
      <c r="E40" s="275">
        <v>1.0189999999999999</v>
      </c>
      <c r="F40" s="275">
        <v>1</v>
      </c>
      <c r="G40" s="593">
        <v>1.0202367999999999</v>
      </c>
      <c r="H40" s="498">
        <v>181.02</v>
      </c>
      <c r="I40" s="619">
        <v>197511</v>
      </c>
      <c r="K40" s="617"/>
      <c r="L40" s="251"/>
      <c r="M40" s="251"/>
    </row>
    <row r="41" spans="1:13" ht="25.5" x14ac:dyDescent="0.25">
      <c r="A41" s="275">
        <v>19</v>
      </c>
      <c r="B41" s="272">
        <v>263001</v>
      </c>
      <c r="C41" s="273" t="s">
        <v>1550</v>
      </c>
      <c r="D41" s="592">
        <v>1.0166839999999999</v>
      </c>
      <c r="E41" s="275">
        <v>1.036</v>
      </c>
      <c r="F41" s="275">
        <v>1</v>
      </c>
      <c r="G41" s="593">
        <v>1.00331035</v>
      </c>
      <c r="H41" s="498">
        <v>172.5</v>
      </c>
      <c r="I41" s="619">
        <v>292036</v>
      </c>
      <c r="K41" s="617"/>
      <c r="L41" s="251"/>
      <c r="M41" s="251"/>
    </row>
    <row r="42" spans="1:13" ht="25.5" x14ac:dyDescent="0.25">
      <c r="A42" s="275">
        <v>20</v>
      </c>
      <c r="B42" s="272">
        <v>543001</v>
      </c>
      <c r="C42" s="273" t="s">
        <v>3311</v>
      </c>
      <c r="D42" s="592">
        <v>1.0779259999999999</v>
      </c>
      <c r="E42" s="275">
        <v>1.038</v>
      </c>
      <c r="F42" s="275">
        <v>1</v>
      </c>
      <c r="G42" s="593">
        <v>1.0177883000000001</v>
      </c>
      <c r="H42" s="498">
        <v>185.88</v>
      </c>
      <c r="I42" s="619">
        <v>311453</v>
      </c>
      <c r="K42" s="617"/>
      <c r="L42" s="251"/>
      <c r="M42" s="251"/>
    </row>
    <row r="43" spans="1:13" ht="38.25" x14ac:dyDescent="0.25">
      <c r="A43" s="275">
        <v>21</v>
      </c>
      <c r="B43" s="272">
        <v>100101</v>
      </c>
      <c r="C43" s="273" t="s">
        <v>3285</v>
      </c>
      <c r="D43" s="592">
        <v>1.0540590000000001</v>
      </c>
      <c r="E43" s="275">
        <v>1</v>
      </c>
      <c r="F43" s="275">
        <v>1</v>
      </c>
      <c r="G43" s="593">
        <v>1.02623479</v>
      </c>
      <c r="H43" s="498">
        <v>176.57</v>
      </c>
      <c r="I43" s="619">
        <v>101030</v>
      </c>
      <c r="K43" s="617"/>
      <c r="L43" s="251"/>
      <c r="M43" s="251"/>
    </row>
    <row r="44" spans="1:13" ht="38.25" x14ac:dyDescent="0.25">
      <c r="A44" s="275">
        <v>22</v>
      </c>
      <c r="B44" s="272">
        <v>560101</v>
      </c>
      <c r="C44" s="273" t="s">
        <v>1548</v>
      </c>
      <c r="D44" s="592">
        <v>1.0306569999999999</v>
      </c>
      <c r="E44" s="275">
        <v>1.04</v>
      </c>
      <c r="F44" s="275">
        <v>1</v>
      </c>
      <c r="G44" s="593">
        <v>1.00215674</v>
      </c>
      <c r="H44" s="498">
        <v>175.34</v>
      </c>
      <c r="I44" s="619">
        <v>27897</v>
      </c>
      <c r="K44" s="617"/>
      <c r="L44" s="251"/>
      <c r="M44" s="251"/>
    </row>
    <row r="45" spans="1:13" ht="38.25" x14ac:dyDescent="0.25">
      <c r="A45" s="275">
        <v>23</v>
      </c>
      <c r="B45" s="272">
        <v>410601</v>
      </c>
      <c r="C45" s="273" t="s">
        <v>1554</v>
      </c>
      <c r="D45" s="592">
        <v>1.077801</v>
      </c>
      <c r="E45" s="275">
        <v>1.113</v>
      </c>
      <c r="F45" s="275">
        <v>1</v>
      </c>
      <c r="G45" s="593">
        <v>1.01050233</v>
      </c>
      <c r="H45" s="498">
        <v>197.87</v>
      </c>
      <c r="I45" s="619">
        <v>23740</v>
      </c>
      <c r="K45" s="617"/>
      <c r="L45" s="251"/>
      <c r="M45" s="251"/>
    </row>
    <row r="46" spans="1:13" ht="25.5" x14ac:dyDescent="0.25">
      <c r="A46" s="275">
        <v>24</v>
      </c>
      <c r="B46" s="272">
        <v>291601</v>
      </c>
      <c r="C46" s="273" t="s">
        <v>3312</v>
      </c>
      <c r="D46" s="592">
        <v>1.068222</v>
      </c>
      <c r="E46" s="275">
        <v>1.0569999999999999</v>
      </c>
      <c r="F46" s="275">
        <v>1</v>
      </c>
      <c r="G46" s="593">
        <v>1.01678344</v>
      </c>
      <c r="H46" s="498">
        <v>187.4</v>
      </c>
      <c r="I46" s="619">
        <v>146685</v>
      </c>
      <c r="K46" s="617"/>
      <c r="L46" s="251"/>
      <c r="M46" s="251"/>
    </row>
    <row r="47" spans="1:13" ht="25.5" x14ac:dyDescent="0.25">
      <c r="A47" s="275">
        <v>25</v>
      </c>
      <c r="B47" s="272">
        <v>381401</v>
      </c>
      <c r="C47" s="273" t="s">
        <v>3313</v>
      </c>
      <c r="D47" s="592">
        <v>1.0780190000000001</v>
      </c>
      <c r="E47" s="275">
        <v>1.0589999999999999</v>
      </c>
      <c r="F47" s="275">
        <v>1</v>
      </c>
      <c r="G47" s="593">
        <v>1.0189240799999999</v>
      </c>
      <c r="H47" s="498">
        <v>189.87</v>
      </c>
      <c r="I47" s="619">
        <v>298832</v>
      </c>
      <c r="K47" s="617"/>
      <c r="L47" s="251"/>
      <c r="M47" s="251"/>
    </row>
    <row r="48" spans="1:13" ht="25.5" x14ac:dyDescent="0.25">
      <c r="A48" s="275">
        <v>26</v>
      </c>
      <c r="B48" s="272">
        <v>461501</v>
      </c>
      <c r="C48" s="273" t="s">
        <v>3314</v>
      </c>
      <c r="D48" s="592">
        <v>1.049822</v>
      </c>
      <c r="E48" s="275">
        <v>1.052</v>
      </c>
      <c r="F48" s="275">
        <v>1</v>
      </c>
      <c r="G48" s="593">
        <v>1.00758013</v>
      </c>
      <c r="H48" s="498">
        <v>181.64</v>
      </c>
      <c r="I48" s="619">
        <v>108324</v>
      </c>
      <c r="K48" s="617"/>
      <c r="L48" s="251"/>
      <c r="M48" s="251"/>
    </row>
    <row r="49" spans="1:13" ht="25.5" x14ac:dyDescent="0.25">
      <c r="A49" s="275">
        <v>27</v>
      </c>
      <c r="B49" s="272">
        <v>70101</v>
      </c>
      <c r="C49" s="273" t="s">
        <v>3315</v>
      </c>
      <c r="D49" s="592">
        <v>1.092031</v>
      </c>
      <c r="E49" s="275">
        <v>1</v>
      </c>
      <c r="F49" s="275">
        <v>1</v>
      </c>
      <c r="G49" s="593">
        <v>1.0224155699999999</v>
      </c>
      <c r="H49" s="498">
        <v>182.25</v>
      </c>
      <c r="I49" s="619">
        <v>55716</v>
      </c>
      <c r="K49" s="617"/>
      <c r="L49" s="251"/>
      <c r="M49" s="251"/>
    </row>
    <row r="50" spans="1:13" ht="25.5" x14ac:dyDescent="0.25">
      <c r="A50" s="275">
        <v>28</v>
      </c>
      <c r="B50" s="272">
        <v>80101</v>
      </c>
      <c r="C50" s="273" t="s">
        <v>3316</v>
      </c>
      <c r="D50" s="592">
        <v>1.0594980000000001</v>
      </c>
      <c r="E50" s="275">
        <v>1.046</v>
      </c>
      <c r="F50" s="275">
        <v>1</v>
      </c>
      <c r="G50" s="593">
        <v>1.0108183100000001</v>
      </c>
      <c r="H50" s="498">
        <v>182.85</v>
      </c>
      <c r="I50" s="619">
        <v>91225</v>
      </c>
      <c r="K50" s="617"/>
      <c r="L50" s="251"/>
      <c r="M50" s="251"/>
    </row>
    <row r="51" spans="1:13" ht="25.5" x14ac:dyDescent="0.25">
      <c r="A51" s="275">
        <v>29</v>
      </c>
      <c r="B51" s="274">
        <v>150101</v>
      </c>
      <c r="C51" s="112" t="s">
        <v>3317</v>
      </c>
      <c r="D51" s="592">
        <v>1.0661910000000001</v>
      </c>
      <c r="E51" s="275">
        <v>1</v>
      </c>
      <c r="F51" s="275">
        <v>1</v>
      </c>
      <c r="G51" s="593">
        <v>1.06725</v>
      </c>
      <c r="H51" s="498">
        <v>185.74</v>
      </c>
      <c r="I51" s="619">
        <v>216911</v>
      </c>
      <c r="K51" s="617"/>
      <c r="L51" s="251"/>
      <c r="M51" s="251"/>
    </row>
    <row r="52" spans="1:13" ht="38.25" customHeight="1" x14ac:dyDescent="0.25">
      <c r="A52" s="275">
        <v>30</v>
      </c>
      <c r="B52" s="272">
        <v>230101</v>
      </c>
      <c r="C52" s="273" t="s">
        <v>3318</v>
      </c>
      <c r="D52" s="592">
        <v>1.066983</v>
      </c>
      <c r="E52" s="275">
        <v>1</v>
      </c>
      <c r="F52" s="275">
        <v>1</v>
      </c>
      <c r="G52" s="593">
        <v>1.02041001</v>
      </c>
      <c r="H52" s="498">
        <v>177.72</v>
      </c>
      <c r="I52" s="619">
        <v>106745</v>
      </c>
      <c r="K52" s="613"/>
      <c r="L52" s="251"/>
      <c r="M52" s="251"/>
    </row>
    <row r="53" spans="1:13" ht="25.5" x14ac:dyDescent="0.25">
      <c r="A53" s="275">
        <v>31</v>
      </c>
      <c r="B53" s="272">
        <v>50101</v>
      </c>
      <c r="C53" s="273" t="s">
        <v>3319</v>
      </c>
      <c r="D53" s="592">
        <v>1.0519609999999999</v>
      </c>
      <c r="E53" s="275">
        <v>1</v>
      </c>
      <c r="F53" s="275">
        <v>1</v>
      </c>
      <c r="G53" s="593">
        <v>1.0170524700000001</v>
      </c>
      <c r="H53" s="498">
        <v>174.64</v>
      </c>
      <c r="I53" s="619">
        <v>102703</v>
      </c>
      <c r="K53" s="613"/>
      <c r="L53" s="251"/>
      <c r="M53" s="251"/>
    </row>
    <row r="54" spans="1:13" ht="25.5" x14ac:dyDescent="0.25">
      <c r="A54" s="275">
        <v>32</v>
      </c>
      <c r="B54" s="295">
        <v>410101</v>
      </c>
      <c r="C54" s="112" t="s">
        <v>3320</v>
      </c>
      <c r="D54" s="592">
        <v>1.07429</v>
      </c>
      <c r="E54" s="275">
        <v>1.044</v>
      </c>
      <c r="F54" s="275">
        <v>1</v>
      </c>
      <c r="G54" s="593">
        <v>1.0118216200000001</v>
      </c>
      <c r="H54" s="498">
        <v>185.24</v>
      </c>
      <c r="I54" s="619">
        <v>199965</v>
      </c>
      <c r="K54" s="613"/>
      <c r="L54" s="251"/>
      <c r="M54" s="251"/>
    </row>
    <row r="55" spans="1:13" x14ac:dyDescent="0.25">
      <c r="A55" s="275">
        <v>33</v>
      </c>
      <c r="B55" s="272">
        <v>510501</v>
      </c>
      <c r="C55" s="273" t="s">
        <v>1564</v>
      </c>
      <c r="D55" s="592">
        <v>1.0797490000000001</v>
      </c>
      <c r="E55" s="275">
        <v>1</v>
      </c>
      <c r="F55" s="275">
        <v>1</v>
      </c>
      <c r="G55" s="593">
        <v>1.0172456700000001</v>
      </c>
      <c r="H55" s="498">
        <v>179.29</v>
      </c>
      <c r="I55" s="619">
        <v>5977</v>
      </c>
      <c r="K55" s="613"/>
      <c r="L55" s="251"/>
      <c r="M55" s="251"/>
    </row>
    <row r="56" spans="1:13" ht="25.5" x14ac:dyDescent="0.25">
      <c r="A56" s="275">
        <v>34</v>
      </c>
      <c r="B56" s="272">
        <v>31801</v>
      </c>
      <c r="C56" s="273" t="s">
        <v>3283</v>
      </c>
      <c r="D56" s="592">
        <v>1.060567</v>
      </c>
      <c r="E56" s="275">
        <v>1.046</v>
      </c>
      <c r="F56" s="275">
        <v>1</v>
      </c>
      <c r="G56" s="593">
        <v>1.0179346300000001</v>
      </c>
      <c r="H56" s="498">
        <v>184.33</v>
      </c>
      <c r="I56" s="619">
        <v>144550</v>
      </c>
      <c r="K56" s="613"/>
      <c r="L56" s="251"/>
      <c r="M56" s="251"/>
    </row>
    <row r="57" spans="1:13" ht="25.5" x14ac:dyDescent="0.25">
      <c r="A57" s="275">
        <v>35</v>
      </c>
      <c r="B57" s="272">
        <v>500101</v>
      </c>
      <c r="C57" s="273" t="s">
        <v>3321</v>
      </c>
      <c r="D57" s="592">
        <v>1.052762</v>
      </c>
      <c r="E57" s="275">
        <v>1</v>
      </c>
      <c r="F57" s="275">
        <v>1</v>
      </c>
      <c r="G57" s="593">
        <v>1.05219829</v>
      </c>
      <c r="H57" s="498">
        <v>180.81</v>
      </c>
      <c r="I57" s="619">
        <v>262888</v>
      </c>
      <c r="K57" s="613"/>
      <c r="L57" s="251"/>
      <c r="M57" s="251"/>
    </row>
    <row r="58" spans="1:13" ht="38.25" x14ac:dyDescent="0.25">
      <c r="A58" s="275">
        <v>36</v>
      </c>
      <c r="B58" s="272">
        <v>70301</v>
      </c>
      <c r="C58" s="273" t="s">
        <v>1557</v>
      </c>
      <c r="D58" s="592">
        <v>0.97507900000000003</v>
      </c>
      <c r="E58" s="275">
        <v>1</v>
      </c>
      <c r="F58" s="275">
        <v>1</v>
      </c>
      <c r="G58" s="593">
        <v>1.0266853899999999</v>
      </c>
      <c r="H58" s="498">
        <v>163.41</v>
      </c>
      <c r="I58" s="619">
        <v>20062</v>
      </c>
      <c r="K58" s="613"/>
      <c r="L58" s="251"/>
      <c r="M58" s="251"/>
    </row>
    <row r="59" spans="1:13" ht="25.5" x14ac:dyDescent="0.25">
      <c r="A59" s="275">
        <v>37</v>
      </c>
      <c r="B59" s="272">
        <v>10101</v>
      </c>
      <c r="C59" s="273" t="s">
        <v>3322</v>
      </c>
      <c r="D59" s="592">
        <v>1.056592</v>
      </c>
      <c r="E59" s="275">
        <v>1.002813763653617</v>
      </c>
      <c r="F59" s="275">
        <v>1</v>
      </c>
      <c r="G59" s="593">
        <v>1.0183114099999999</v>
      </c>
      <c r="H59" s="498">
        <v>176.12</v>
      </c>
      <c r="I59" s="619">
        <v>477016</v>
      </c>
      <c r="K59" s="613"/>
      <c r="L59" s="251"/>
      <c r="M59" s="251"/>
    </row>
    <row r="60" spans="1:13" ht="38.25" x14ac:dyDescent="0.25">
      <c r="A60" s="275">
        <v>38</v>
      </c>
      <c r="B60" s="272">
        <v>550201</v>
      </c>
      <c r="C60" s="273" t="s">
        <v>1559</v>
      </c>
      <c r="D60" s="592">
        <v>1.0522499999999999</v>
      </c>
      <c r="E60" s="275">
        <v>1</v>
      </c>
      <c r="F60" s="275">
        <v>1</v>
      </c>
      <c r="G60" s="593">
        <v>1</v>
      </c>
      <c r="H60" s="498">
        <v>171.76</v>
      </c>
      <c r="I60" s="619">
        <v>32412</v>
      </c>
      <c r="K60" s="613"/>
      <c r="L60" s="251"/>
      <c r="M60" s="251"/>
    </row>
    <row r="61" spans="1:13" ht="38.25" x14ac:dyDescent="0.25">
      <c r="A61" s="275">
        <v>39</v>
      </c>
      <c r="B61" s="272">
        <v>371702</v>
      </c>
      <c r="C61" s="273" t="s">
        <v>3978</v>
      </c>
      <c r="D61" s="592">
        <v>1.0703769999999999</v>
      </c>
      <c r="E61" s="275">
        <v>1.022</v>
      </c>
      <c r="F61" s="275">
        <v>1</v>
      </c>
      <c r="G61" s="593">
        <v>1.01684745</v>
      </c>
      <c r="H61" s="498">
        <v>181.57</v>
      </c>
      <c r="I61" s="619">
        <v>259215</v>
      </c>
      <c r="K61" s="613"/>
      <c r="L61" s="251"/>
      <c r="M61" s="251"/>
    </row>
    <row r="62" spans="1:13" ht="25.5" x14ac:dyDescent="0.25">
      <c r="A62" s="275">
        <v>40</v>
      </c>
      <c r="B62" s="272">
        <v>202401</v>
      </c>
      <c r="C62" s="273" t="s">
        <v>3323</v>
      </c>
      <c r="D62" s="592">
        <v>1.0702020000000001</v>
      </c>
      <c r="E62" s="275">
        <v>1.0169999999999999</v>
      </c>
      <c r="F62" s="275">
        <v>1</v>
      </c>
      <c r="G62" s="593">
        <v>1.0201849999999999</v>
      </c>
      <c r="H62" s="498">
        <v>181.24</v>
      </c>
      <c r="I62" s="619">
        <v>293729</v>
      </c>
      <c r="K62" s="613"/>
      <c r="L62" s="251"/>
      <c r="M62" s="251"/>
    </row>
    <row r="63" spans="1:13" ht="63.75" x14ac:dyDescent="0.25">
      <c r="A63" s="275">
        <v>41</v>
      </c>
      <c r="B63" s="272">
        <v>910201</v>
      </c>
      <c r="C63" s="273" t="s">
        <v>1715</v>
      </c>
      <c r="D63" s="592">
        <v>1.0165660000000001</v>
      </c>
      <c r="E63" s="275">
        <v>1.0002</v>
      </c>
      <c r="F63" s="275">
        <v>1</v>
      </c>
      <c r="G63" s="593">
        <v>1</v>
      </c>
      <c r="H63" s="498">
        <v>165.97</v>
      </c>
      <c r="I63" s="619">
        <v>22979</v>
      </c>
      <c r="K63" s="613"/>
      <c r="L63" s="251"/>
      <c r="M63" s="251"/>
    </row>
    <row r="64" spans="1:13" ht="25.5" x14ac:dyDescent="0.25">
      <c r="A64" s="275">
        <v>42</v>
      </c>
      <c r="B64" s="272">
        <v>550101</v>
      </c>
      <c r="C64" s="273" t="s">
        <v>3324</v>
      </c>
      <c r="D64" s="592">
        <v>1.0370740000000001</v>
      </c>
      <c r="E64" s="275">
        <v>1</v>
      </c>
      <c r="F64" s="275">
        <v>1</v>
      </c>
      <c r="G64" s="593">
        <v>1.00935</v>
      </c>
      <c r="H64" s="498">
        <v>170.86</v>
      </c>
      <c r="I64" s="619">
        <v>104638</v>
      </c>
      <c r="K64" s="613"/>
      <c r="L64" s="251"/>
      <c r="M64" s="251"/>
    </row>
    <row r="65" spans="1:13" ht="25.5" x14ac:dyDescent="0.25">
      <c r="A65" s="275">
        <v>43</v>
      </c>
      <c r="B65" s="272">
        <v>210101</v>
      </c>
      <c r="C65" s="273" t="s">
        <v>3325</v>
      </c>
      <c r="D65" s="592">
        <v>1.094873</v>
      </c>
      <c r="E65" s="275">
        <v>1.0309999999999999</v>
      </c>
      <c r="F65" s="275">
        <v>1</v>
      </c>
      <c r="G65" s="593">
        <v>1.0301555499999999</v>
      </c>
      <c r="H65" s="498">
        <v>189.81</v>
      </c>
      <c r="I65" s="619">
        <v>212354</v>
      </c>
      <c r="K65" s="613"/>
      <c r="L65" s="251"/>
      <c r="M65" s="251"/>
    </row>
    <row r="66" spans="1:13" ht="38.25" x14ac:dyDescent="0.25">
      <c r="A66" s="275">
        <v>44</v>
      </c>
      <c r="B66" s="272">
        <v>310401</v>
      </c>
      <c r="C66" s="273" t="s">
        <v>2883</v>
      </c>
      <c r="D66" s="592">
        <v>0.95328599999999997</v>
      </c>
      <c r="E66" s="275">
        <v>1</v>
      </c>
      <c r="F66" s="275">
        <v>1</v>
      </c>
      <c r="G66" s="593">
        <v>1.0497663699999999</v>
      </c>
      <c r="H66" s="498">
        <v>163.35</v>
      </c>
      <c r="I66" s="619">
        <v>29371</v>
      </c>
      <c r="K66" s="613"/>
      <c r="L66" s="251"/>
      <c r="M66" s="251"/>
    </row>
    <row r="67" spans="1:13" ht="33.75" customHeight="1" x14ac:dyDescent="0.25">
      <c r="A67" s="275">
        <v>45</v>
      </c>
      <c r="B67" s="272">
        <v>334801</v>
      </c>
      <c r="C67" s="273" t="s">
        <v>3326</v>
      </c>
      <c r="D67" s="592">
        <v>1.0614030000000001</v>
      </c>
      <c r="E67" s="275">
        <v>1.07</v>
      </c>
      <c r="F67" s="275">
        <v>1</v>
      </c>
      <c r="G67" s="593">
        <v>1.011835</v>
      </c>
      <c r="H67" s="498">
        <v>187.57</v>
      </c>
      <c r="I67" s="619">
        <v>192635</v>
      </c>
      <c r="K67" s="613"/>
      <c r="L67" s="251"/>
      <c r="M67" s="251"/>
    </row>
    <row r="68" spans="1:13" ht="38.25" x14ac:dyDescent="0.25">
      <c r="A68" s="275">
        <v>46</v>
      </c>
      <c r="B68" s="272">
        <v>363001</v>
      </c>
      <c r="C68" s="273" t="s">
        <v>1549</v>
      </c>
      <c r="D68" s="592">
        <v>0.88834500000000005</v>
      </c>
      <c r="E68" s="275">
        <v>1.0069999999999999</v>
      </c>
      <c r="F68" s="275">
        <v>1</v>
      </c>
      <c r="G68" s="593">
        <v>1.03485345</v>
      </c>
      <c r="H68" s="498">
        <v>151.11000000000001</v>
      </c>
      <c r="I68" s="619">
        <v>289688</v>
      </c>
      <c r="K68" s="613"/>
      <c r="L68" s="251"/>
      <c r="M68" s="251"/>
    </row>
    <row r="69" spans="1:13" ht="25.5" x14ac:dyDescent="0.25">
      <c r="A69" s="275">
        <v>47</v>
      </c>
      <c r="B69" s="272">
        <v>313301</v>
      </c>
      <c r="C69" s="273" t="s">
        <v>1558</v>
      </c>
      <c r="D69" s="592">
        <v>1.077663</v>
      </c>
      <c r="E69" s="275">
        <v>1.028</v>
      </c>
      <c r="F69" s="275">
        <v>1</v>
      </c>
      <c r="G69" s="593">
        <v>1.2239886799999999</v>
      </c>
      <c r="H69" s="498">
        <v>221.34</v>
      </c>
      <c r="I69" s="619">
        <v>356243</v>
      </c>
      <c r="K69" s="613"/>
      <c r="L69" s="251"/>
      <c r="M69" s="251"/>
    </row>
    <row r="70" spans="1:13" ht="25.5" x14ac:dyDescent="0.25">
      <c r="A70" s="275">
        <v>48</v>
      </c>
      <c r="B70" s="272">
        <v>332201</v>
      </c>
      <c r="C70" s="273" t="s">
        <v>1561</v>
      </c>
      <c r="D70" s="592">
        <v>0.89861899999999995</v>
      </c>
      <c r="E70" s="275">
        <v>1</v>
      </c>
      <c r="F70" s="275">
        <v>1</v>
      </c>
      <c r="G70" s="593">
        <v>1.1137349999999999</v>
      </c>
      <c r="H70" s="498">
        <v>163.36000000000001</v>
      </c>
      <c r="I70" s="619">
        <v>12248</v>
      </c>
      <c r="K70" s="613"/>
      <c r="L70" s="251"/>
      <c r="M70" s="251"/>
    </row>
    <row r="71" spans="1:13" ht="25.5" x14ac:dyDescent="0.25">
      <c r="A71" s="275">
        <v>49</v>
      </c>
      <c r="B71" s="272">
        <v>440101</v>
      </c>
      <c r="C71" s="273" t="s">
        <v>3327</v>
      </c>
      <c r="D71" s="592">
        <v>1.0701419999999999</v>
      </c>
      <c r="E71" s="275">
        <v>1.024</v>
      </c>
      <c r="F71" s="275">
        <v>1</v>
      </c>
      <c r="G71" s="593">
        <v>1.01426715</v>
      </c>
      <c r="H71" s="498">
        <v>181.42</v>
      </c>
      <c r="I71" s="619">
        <v>146904</v>
      </c>
      <c r="K71" s="613"/>
      <c r="L71" s="251"/>
      <c r="M71" s="251"/>
    </row>
    <row r="72" spans="1:13" ht="38.25" x14ac:dyDescent="0.25">
      <c r="A72" s="275">
        <v>50</v>
      </c>
      <c r="B72" s="272">
        <v>261501</v>
      </c>
      <c r="C72" s="112" t="s">
        <v>1552</v>
      </c>
      <c r="D72" s="592">
        <v>1.011917</v>
      </c>
      <c r="E72" s="275">
        <v>1</v>
      </c>
      <c r="F72" s="275">
        <v>1</v>
      </c>
      <c r="G72" s="593">
        <v>1.0440213700000001</v>
      </c>
      <c r="H72" s="498">
        <v>172.45</v>
      </c>
      <c r="I72" s="619">
        <v>49365</v>
      </c>
      <c r="K72" s="613"/>
      <c r="L72" s="251"/>
      <c r="M72" s="251"/>
    </row>
    <row r="73" spans="1:13" ht="25.5" x14ac:dyDescent="0.25">
      <c r="A73" s="275">
        <v>51</v>
      </c>
      <c r="B73" s="272">
        <v>141101</v>
      </c>
      <c r="C73" s="273" t="s">
        <v>3328</v>
      </c>
      <c r="D73" s="592">
        <v>1.0638860000000001</v>
      </c>
      <c r="E73" s="275">
        <v>1.08</v>
      </c>
      <c r="F73" s="275">
        <v>1</v>
      </c>
      <c r="G73" s="593">
        <v>1.01539073</v>
      </c>
      <c r="H73" s="498">
        <v>190.44</v>
      </c>
      <c r="I73" s="619">
        <v>145110</v>
      </c>
      <c r="K73" s="613"/>
      <c r="L73" s="251"/>
      <c r="M73" s="251"/>
    </row>
    <row r="74" spans="1:13" ht="38.25" x14ac:dyDescent="0.25">
      <c r="A74" s="275">
        <v>52</v>
      </c>
      <c r="B74" s="272">
        <v>100901</v>
      </c>
      <c r="C74" s="112" t="s">
        <v>1556</v>
      </c>
      <c r="D74" s="592">
        <v>1.0088029999999999</v>
      </c>
      <c r="E74" s="275">
        <v>1</v>
      </c>
      <c r="F74" s="275">
        <v>1</v>
      </c>
      <c r="G74" s="593">
        <v>1</v>
      </c>
      <c r="H74" s="498">
        <v>164.67</v>
      </c>
      <c r="I74" s="619">
        <v>9367</v>
      </c>
      <c r="K74" s="613"/>
      <c r="L74" s="251"/>
      <c r="M74" s="251"/>
    </row>
    <row r="75" spans="1:13" ht="25.5" x14ac:dyDescent="0.25">
      <c r="A75" s="275">
        <v>53</v>
      </c>
      <c r="B75" s="272">
        <v>191901</v>
      </c>
      <c r="C75" s="273" t="s">
        <v>3329</v>
      </c>
      <c r="D75" s="592">
        <v>1.058581</v>
      </c>
      <c r="E75" s="275">
        <v>1.024</v>
      </c>
      <c r="F75" s="275">
        <v>1</v>
      </c>
      <c r="G75" s="593">
        <v>1.0086525799999999</v>
      </c>
      <c r="H75" s="498">
        <v>178.47</v>
      </c>
      <c r="I75" s="619">
        <v>210619</v>
      </c>
      <c r="K75" s="613"/>
      <c r="L75" s="251"/>
      <c r="M75" s="251"/>
    </row>
    <row r="76" spans="1:13" ht="25.5" x14ac:dyDescent="0.25">
      <c r="A76" s="275">
        <v>54</v>
      </c>
      <c r="B76" s="272">
        <v>100301</v>
      </c>
      <c r="C76" s="273" t="s">
        <v>1560</v>
      </c>
      <c r="D76" s="592">
        <v>1.0718989999999999</v>
      </c>
      <c r="E76" s="275">
        <v>1</v>
      </c>
      <c r="F76" s="275">
        <v>1</v>
      </c>
      <c r="G76" s="593">
        <v>1</v>
      </c>
      <c r="H76" s="498">
        <v>174.97</v>
      </c>
      <c r="I76" s="619">
        <v>7131</v>
      </c>
      <c r="K76" s="613"/>
      <c r="L76" s="251"/>
      <c r="M76" s="251"/>
    </row>
    <row r="77" spans="1:13" ht="38.25" x14ac:dyDescent="0.25">
      <c r="A77" s="275">
        <v>55</v>
      </c>
      <c r="B77" s="272">
        <v>280101</v>
      </c>
      <c r="C77" s="273" t="s">
        <v>3330</v>
      </c>
      <c r="D77" s="592">
        <v>1.077229</v>
      </c>
      <c r="E77" s="275">
        <v>1.018</v>
      </c>
      <c r="F77" s="275">
        <v>1</v>
      </c>
      <c r="G77" s="593">
        <v>1.0216116399999999</v>
      </c>
      <c r="H77" s="498">
        <v>182.87</v>
      </c>
      <c r="I77" s="619">
        <v>281584</v>
      </c>
      <c r="K77" s="613"/>
      <c r="L77" s="251"/>
      <c r="M77" s="251"/>
    </row>
    <row r="78" spans="1:13" ht="25.5" x14ac:dyDescent="0.25">
      <c r="A78" s="275">
        <v>56</v>
      </c>
      <c r="B78" s="272">
        <v>170101</v>
      </c>
      <c r="C78" s="273" t="s">
        <v>3331</v>
      </c>
      <c r="D78" s="592">
        <v>1.0696479999999999</v>
      </c>
      <c r="E78" s="500">
        <v>1.0249999999999999</v>
      </c>
      <c r="F78" s="275">
        <v>1</v>
      </c>
      <c r="G78" s="593">
        <v>1.0133244800000001</v>
      </c>
      <c r="H78" s="498">
        <v>181.35</v>
      </c>
      <c r="I78" s="619">
        <v>124388</v>
      </c>
      <c r="K78" s="613"/>
      <c r="L78" s="251"/>
      <c r="M78" s="251"/>
    </row>
    <row r="79" spans="1:13" ht="25.5" x14ac:dyDescent="0.25">
      <c r="A79" s="275">
        <v>57</v>
      </c>
      <c r="B79" s="272">
        <v>390101</v>
      </c>
      <c r="C79" s="273" t="s">
        <v>3332</v>
      </c>
      <c r="D79" s="592">
        <v>1.0561579999999999</v>
      </c>
      <c r="E79" s="275">
        <v>1</v>
      </c>
      <c r="F79" s="275">
        <v>1</v>
      </c>
      <c r="G79" s="593">
        <v>1.14394869</v>
      </c>
      <c r="H79" s="498">
        <v>197.21</v>
      </c>
      <c r="I79" s="619">
        <v>91576</v>
      </c>
      <c r="K79" s="613"/>
      <c r="L79" s="251"/>
      <c r="M79" s="251"/>
    </row>
    <row r="80" spans="1:13" ht="25.5" x14ac:dyDescent="0.25">
      <c r="A80" s="275">
        <v>58</v>
      </c>
      <c r="B80" s="272">
        <v>550501</v>
      </c>
      <c r="C80" s="273" t="s">
        <v>1555</v>
      </c>
      <c r="D80" s="592">
        <v>0.90801500000000002</v>
      </c>
      <c r="E80" s="275">
        <v>1</v>
      </c>
      <c r="F80" s="275">
        <v>1</v>
      </c>
      <c r="G80" s="593">
        <v>1.1023691499999999</v>
      </c>
      <c r="H80" s="498">
        <v>163.38999999999999</v>
      </c>
      <c r="I80" s="619">
        <v>10404</v>
      </c>
      <c r="K80" s="613"/>
      <c r="L80" s="251"/>
      <c r="M80" s="251"/>
    </row>
    <row r="81" spans="1:12" x14ac:dyDescent="0.25">
      <c r="A81" s="275">
        <v>59</v>
      </c>
      <c r="B81" s="272">
        <v>600101</v>
      </c>
      <c r="C81" s="273" t="s">
        <v>3339</v>
      </c>
      <c r="D81" s="592">
        <v>1.050753</v>
      </c>
      <c r="E81" s="275">
        <v>1.056</v>
      </c>
      <c r="F81" s="275">
        <v>1</v>
      </c>
      <c r="G81" s="593">
        <v>1</v>
      </c>
      <c r="H81" s="498">
        <f>163.23*D81*E81*F81*G81</f>
        <v>181.11921927264001</v>
      </c>
      <c r="I81" s="619">
        <v>28587</v>
      </c>
      <c r="K81" s="613"/>
      <c r="L81" s="251"/>
    </row>
    <row r="82" spans="1:12" x14ac:dyDescent="0.25">
      <c r="I82" s="556"/>
      <c r="K82" s="251"/>
      <c r="L82" s="251"/>
    </row>
    <row r="83" spans="1:12" x14ac:dyDescent="0.25">
      <c r="K83" s="251"/>
    </row>
    <row r="84" spans="1:12" x14ac:dyDescent="0.25">
      <c r="I84" s="556"/>
    </row>
    <row r="85" spans="1:12" x14ac:dyDescent="0.25">
      <c r="I85" s="556"/>
    </row>
    <row r="86" spans="1:12" x14ac:dyDescent="0.25">
      <c r="I86" s="556"/>
    </row>
    <row r="87" spans="1:12" x14ac:dyDescent="0.25">
      <c r="I87" s="614"/>
    </row>
    <row r="88" spans="1:12" x14ac:dyDescent="0.25">
      <c r="I88" s="618"/>
    </row>
  </sheetData>
  <mergeCells count="5">
    <mergeCell ref="F3:H3"/>
    <mergeCell ref="A8:D8"/>
    <mergeCell ref="A11:C11"/>
    <mergeCell ref="A13:D13"/>
    <mergeCell ref="A20:I20"/>
  </mergeCells>
  <conditionalFormatting sqref="C74">
    <cfRule type="cellIs" dxfId="3" priority="4" operator="lessThan">
      <formula>0</formula>
    </cfRule>
  </conditionalFormatting>
  <conditionalFormatting sqref="C72">
    <cfRule type="cellIs" dxfId="2" priority="3" operator="lessThan">
      <formula>0</formula>
    </cfRule>
  </conditionalFormatting>
  <conditionalFormatting sqref="A1">
    <cfRule type="duplicateValues" dxfId="1" priority="2"/>
  </conditionalFormatting>
  <conditionalFormatting sqref="A2">
    <cfRule type="duplicateValues" dxfId="0" priority="1"/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94"/>
  <sheetViews>
    <sheetView workbookViewId="0">
      <selection activeCell="C13" sqref="C13"/>
    </sheetView>
  </sheetViews>
  <sheetFormatPr defaultColWidth="9.140625" defaultRowHeight="15.75" x14ac:dyDescent="0.25"/>
  <cols>
    <col min="1" max="1" width="22.28515625" style="264" customWidth="1"/>
    <col min="2" max="2" width="67.140625" style="129" customWidth="1"/>
    <col min="3" max="3" width="23" style="119" customWidth="1"/>
    <col min="4" max="16384" width="9.140625" style="119"/>
  </cols>
  <sheetData>
    <row r="1" spans="1:3" s="117" customFormat="1" ht="15" x14ac:dyDescent="0.25">
      <c r="A1" s="125" t="s">
        <v>3345</v>
      </c>
      <c r="B1" s="79"/>
      <c r="C1" s="79"/>
    </row>
    <row r="2" spans="1:3" s="117" customFormat="1" ht="40.5" customHeight="1" x14ac:dyDescent="0.25">
      <c r="A2" s="126" t="s">
        <v>3394</v>
      </c>
      <c r="B2" s="126"/>
      <c r="C2" s="126"/>
    </row>
    <row r="3" spans="1:3" s="1" customFormat="1" ht="15" x14ac:dyDescent="0.25">
      <c r="A3" s="246"/>
      <c r="B3" s="79"/>
      <c r="C3" s="79"/>
    </row>
    <row r="4" spans="1:3" s="1" customFormat="1" ht="15" x14ac:dyDescent="0.25">
      <c r="A4" s="80"/>
      <c r="B4" s="71"/>
      <c r="C4" s="82" t="s">
        <v>1415</v>
      </c>
    </row>
    <row r="5" spans="1:3" s="1" customFormat="1" ht="15" x14ac:dyDescent="0.25">
      <c r="A5" s="80"/>
      <c r="B5" s="71"/>
      <c r="C5" s="82" t="s">
        <v>557</v>
      </c>
    </row>
    <row r="6" spans="1:3" s="1" customFormat="1" ht="15" x14ac:dyDescent="0.25">
      <c r="A6" s="80"/>
      <c r="B6" s="71"/>
      <c r="C6" s="82" t="s">
        <v>3346</v>
      </c>
    </row>
    <row r="7" spans="1:3" s="1" customFormat="1" x14ac:dyDescent="0.25">
      <c r="A7" s="263"/>
      <c r="B7" s="71"/>
      <c r="C7" s="82" t="s">
        <v>3395</v>
      </c>
    </row>
    <row r="8" spans="1:3" s="1" customFormat="1" ht="15" x14ac:dyDescent="0.25">
      <c r="A8" s="80"/>
      <c r="B8" s="2"/>
      <c r="C8" s="64"/>
    </row>
    <row r="9" spans="1:3" s="1" customFormat="1" ht="52.5" customHeight="1" x14ac:dyDescent="0.2">
      <c r="A9" s="630" t="s">
        <v>1417</v>
      </c>
      <c r="B9" s="630"/>
      <c r="C9" s="630"/>
    </row>
    <row r="10" spans="1:3" x14ac:dyDescent="0.25">
      <c r="A10" s="686" t="s">
        <v>627</v>
      </c>
      <c r="B10" s="686" t="s">
        <v>243</v>
      </c>
      <c r="C10" s="687" t="s">
        <v>1266</v>
      </c>
    </row>
    <row r="11" spans="1:3" ht="55.5" customHeight="1" x14ac:dyDescent="0.25">
      <c r="A11" s="686"/>
      <c r="B11" s="686"/>
      <c r="C11" s="687"/>
    </row>
    <row r="12" spans="1:3" s="269" customFormat="1" ht="15" x14ac:dyDescent="0.25">
      <c r="A12" s="6" t="s">
        <v>1434</v>
      </c>
      <c r="B12" s="7" t="s">
        <v>875</v>
      </c>
      <c r="C12" s="475">
        <v>2039</v>
      </c>
    </row>
    <row r="13" spans="1:3" s="269" customFormat="1" ht="15" x14ac:dyDescent="0.25">
      <c r="A13" s="6" t="s">
        <v>1435</v>
      </c>
      <c r="B13" s="7" t="s">
        <v>885</v>
      </c>
      <c r="C13" s="475">
        <v>1975</v>
      </c>
    </row>
    <row r="14" spans="1:3" s="269" customFormat="1" ht="15" x14ac:dyDescent="0.25">
      <c r="A14" s="6" t="s">
        <v>1436</v>
      </c>
      <c r="B14" s="7" t="s">
        <v>888</v>
      </c>
      <c r="C14" s="475">
        <v>1922</v>
      </c>
    </row>
    <row r="15" spans="1:3" s="269" customFormat="1" ht="15" x14ac:dyDescent="0.25">
      <c r="A15" s="6" t="s">
        <v>1437</v>
      </c>
      <c r="B15" s="7" t="s">
        <v>894</v>
      </c>
      <c r="C15" s="475">
        <v>1711</v>
      </c>
    </row>
    <row r="16" spans="1:3" s="269" customFormat="1" ht="15" x14ac:dyDescent="0.25">
      <c r="A16" s="6" t="s">
        <v>1438</v>
      </c>
      <c r="B16" s="7" t="s">
        <v>899</v>
      </c>
      <c r="C16" s="475">
        <v>1975</v>
      </c>
    </row>
    <row r="17" spans="1:3" s="269" customFormat="1" ht="15" x14ac:dyDescent="0.25">
      <c r="A17" s="6" t="s">
        <v>1439</v>
      </c>
      <c r="B17" s="7" t="s">
        <v>906</v>
      </c>
      <c r="C17" s="475">
        <v>1885</v>
      </c>
    </row>
    <row r="18" spans="1:3" s="269" customFormat="1" ht="15" x14ac:dyDescent="0.25">
      <c r="A18" s="6" t="s">
        <v>1440</v>
      </c>
      <c r="B18" s="7" t="s">
        <v>907</v>
      </c>
      <c r="C18" s="475">
        <v>2226</v>
      </c>
    </row>
    <row r="19" spans="1:3" s="269" customFormat="1" ht="15" x14ac:dyDescent="0.25">
      <c r="A19" s="6" t="s">
        <v>1441</v>
      </c>
      <c r="B19" s="7" t="s">
        <v>1418</v>
      </c>
      <c r="C19" s="475">
        <v>1676</v>
      </c>
    </row>
    <row r="20" spans="1:3" s="269" customFormat="1" ht="15" x14ac:dyDescent="0.25">
      <c r="A20" s="270" t="s">
        <v>1442</v>
      </c>
      <c r="B20" s="88" t="s">
        <v>1419</v>
      </c>
      <c r="C20" s="475">
        <v>760</v>
      </c>
    </row>
    <row r="21" spans="1:3" s="269" customFormat="1" ht="15" x14ac:dyDescent="0.25">
      <c r="A21" s="270" t="s">
        <v>1443</v>
      </c>
      <c r="B21" s="88" t="s">
        <v>1420</v>
      </c>
      <c r="C21" s="475">
        <v>466</v>
      </c>
    </row>
    <row r="22" spans="1:3" s="269" customFormat="1" ht="15" x14ac:dyDescent="0.25">
      <c r="A22" s="270" t="s">
        <v>1444</v>
      </c>
      <c r="B22" s="88" t="s">
        <v>1421</v>
      </c>
      <c r="C22" s="475">
        <v>525</v>
      </c>
    </row>
    <row r="23" spans="1:3" s="269" customFormat="1" ht="15" x14ac:dyDescent="0.25">
      <c r="A23" s="270" t="s">
        <v>1445</v>
      </c>
      <c r="B23" s="88" t="s">
        <v>1422</v>
      </c>
      <c r="C23" s="475">
        <v>525</v>
      </c>
    </row>
    <row r="24" spans="1:3" s="269" customFormat="1" ht="15" x14ac:dyDescent="0.25">
      <c r="A24" s="270" t="s">
        <v>1446</v>
      </c>
      <c r="B24" s="88" t="s">
        <v>1423</v>
      </c>
      <c r="C24" s="475">
        <v>525</v>
      </c>
    </row>
    <row r="25" spans="1:3" s="269" customFormat="1" ht="15" x14ac:dyDescent="0.25">
      <c r="A25" s="270" t="s">
        <v>1447</v>
      </c>
      <c r="B25" s="88" t="s">
        <v>1424</v>
      </c>
      <c r="C25" s="475">
        <v>525</v>
      </c>
    </row>
    <row r="26" spans="1:3" s="269" customFormat="1" ht="15" x14ac:dyDescent="0.25">
      <c r="A26" s="270" t="s">
        <v>1448</v>
      </c>
      <c r="B26" s="88" t="s">
        <v>1425</v>
      </c>
      <c r="C26" s="475">
        <v>875</v>
      </c>
    </row>
    <row r="27" spans="1:3" s="269" customFormat="1" ht="15" x14ac:dyDescent="0.25">
      <c r="A27" s="270" t="s">
        <v>1449</v>
      </c>
      <c r="B27" s="88" t="s">
        <v>1426</v>
      </c>
      <c r="C27" s="475">
        <v>875</v>
      </c>
    </row>
    <row r="28" spans="1:3" s="269" customFormat="1" ht="15" x14ac:dyDescent="0.25">
      <c r="A28" s="270" t="s">
        <v>1450</v>
      </c>
      <c r="B28" s="88" t="s">
        <v>1427</v>
      </c>
      <c r="C28" s="475">
        <v>875</v>
      </c>
    </row>
    <row r="29" spans="1:3" s="269" customFormat="1" ht="15" x14ac:dyDescent="0.25">
      <c r="A29" s="270" t="s">
        <v>1451</v>
      </c>
      <c r="B29" s="88" t="s">
        <v>1428</v>
      </c>
      <c r="C29" s="475">
        <v>875</v>
      </c>
    </row>
    <row r="30" spans="1:3" s="269" customFormat="1" ht="25.5" x14ac:dyDescent="0.25">
      <c r="A30" s="270" t="s">
        <v>1452</v>
      </c>
      <c r="B30" s="88" t="s">
        <v>1429</v>
      </c>
      <c r="C30" s="475">
        <v>962</v>
      </c>
    </row>
    <row r="31" spans="1:3" s="269" customFormat="1" ht="15" x14ac:dyDescent="0.25">
      <c r="A31" s="270" t="s">
        <v>1453</v>
      </c>
      <c r="B31" s="88" t="s">
        <v>1430</v>
      </c>
      <c r="C31" s="475">
        <v>1401</v>
      </c>
    </row>
    <row r="32" spans="1:3" s="269" customFormat="1" ht="15" x14ac:dyDescent="0.25">
      <c r="A32" s="270" t="s">
        <v>1454</v>
      </c>
      <c r="B32" s="88" t="s">
        <v>1431</v>
      </c>
      <c r="C32" s="475">
        <v>1014</v>
      </c>
    </row>
    <row r="33" spans="1:3" s="269" customFormat="1" ht="15" x14ac:dyDescent="0.25">
      <c r="A33" s="270" t="s">
        <v>1455</v>
      </c>
      <c r="B33" s="88" t="s">
        <v>1432</v>
      </c>
      <c r="C33" s="475">
        <v>1014</v>
      </c>
    </row>
    <row r="35" spans="1:3" ht="38.25" customHeight="1" x14ac:dyDescent="0.25">
      <c r="A35" s="691"/>
      <c r="B35" s="691"/>
      <c r="C35" s="691"/>
    </row>
    <row r="94" ht="30" customHeight="1" x14ac:dyDescent="0.25"/>
  </sheetData>
  <mergeCells count="5">
    <mergeCell ref="A35:C35"/>
    <mergeCell ref="A9:C9"/>
    <mergeCell ref="A10:A11"/>
    <mergeCell ref="B10:B11"/>
    <mergeCell ref="C10:C11"/>
  </mergeCells>
  <conditionalFormatting sqref="A1">
    <cfRule type="duplicateValues" dxfId="24" priority="2"/>
  </conditionalFormatting>
  <conditionalFormatting sqref="A2">
    <cfRule type="duplicateValues" dxfId="23" priority="1"/>
  </conditionalFormatting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94"/>
  <sheetViews>
    <sheetView topLeftCell="A7" workbookViewId="0">
      <selection activeCell="B22" sqref="B22"/>
    </sheetView>
  </sheetViews>
  <sheetFormatPr defaultColWidth="9.140625" defaultRowHeight="15.75" x14ac:dyDescent="0.25"/>
  <cols>
    <col min="1" max="1" width="22.28515625" style="264" customWidth="1"/>
    <col min="2" max="2" width="22.28515625" style="289" customWidth="1"/>
    <col min="3" max="3" width="75.28515625" style="129" customWidth="1"/>
    <col min="4" max="4" width="23.28515625" style="129" customWidth="1"/>
    <col min="5" max="5" width="23" style="119" customWidth="1"/>
    <col min="6" max="16384" width="9.140625" style="119"/>
  </cols>
  <sheetData>
    <row r="1" spans="1:5" s="117" customFormat="1" ht="15" x14ac:dyDescent="0.25">
      <c r="A1" s="125" t="s">
        <v>3345</v>
      </c>
      <c r="B1" s="286"/>
      <c r="C1" s="79"/>
      <c r="D1" s="79"/>
      <c r="E1" s="79"/>
    </row>
    <row r="2" spans="1:5" s="117" customFormat="1" ht="40.5" customHeight="1" x14ac:dyDescent="0.25">
      <c r="A2" s="126" t="s">
        <v>3394</v>
      </c>
      <c r="B2" s="126"/>
      <c r="C2" s="126"/>
      <c r="D2" s="246"/>
      <c r="E2" s="246"/>
    </row>
    <row r="3" spans="1:5" s="1" customFormat="1" ht="15" x14ac:dyDescent="0.25">
      <c r="A3" s="246"/>
      <c r="B3" s="287"/>
      <c r="C3" s="79"/>
      <c r="D3" s="79"/>
      <c r="E3" s="79"/>
    </row>
    <row r="4" spans="1:5" s="1" customFormat="1" ht="15" x14ac:dyDescent="0.25">
      <c r="A4" s="80"/>
      <c r="B4" s="288"/>
      <c r="C4" s="71"/>
      <c r="D4" s="71"/>
      <c r="E4" s="82" t="s">
        <v>1415</v>
      </c>
    </row>
    <row r="5" spans="1:5" s="1" customFormat="1" ht="15" x14ac:dyDescent="0.25">
      <c r="A5" s="80"/>
      <c r="B5" s="288"/>
      <c r="C5" s="71"/>
      <c r="D5" s="71"/>
      <c r="E5" s="82" t="s">
        <v>557</v>
      </c>
    </row>
    <row r="6" spans="1:5" s="1" customFormat="1" ht="15" x14ac:dyDescent="0.25">
      <c r="A6" s="80"/>
      <c r="B6" s="288"/>
      <c r="C6" s="71"/>
      <c r="E6" s="82" t="s">
        <v>3346</v>
      </c>
    </row>
    <row r="7" spans="1:5" s="1" customFormat="1" x14ac:dyDescent="0.25">
      <c r="A7" s="263"/>
      <c r="B7" s="3"/>
      <c r="C7" s="71"/>
      <c r="E7" s="82" t="s">
        <v>3395</v>
      </c>
    </row>
    <row r="8" spans="1:5" s="1" customFormat="1" ht="15" x14ac:dyDescent="0.25">
      <c r="A8" s="80"/>
      <c r="B8" s="288"/>
      <c r="C8" s="2"/>
      <c r="D8" s="2"/>
      <c r="E8" s="64"/>
    </row>
    <row r="9" spans="1:5" s="1" customFormat="1" ht="52.5" customHeight="1" x14ac:dyDescent="0.2">
      <c r="A9" s="630" t="s">
        <v>1631</v>
      </c>
      <c r="B9" s="630"/>
      <c r="C9" s="630"/>
      <c r="D9" s="630"/>
      <c r="E9" s="630"/>
    </row>
    <row r="10" spans="1:5" ht="110.25" x14ac:dyDescent="0.25">
      <c r="A10" s="437" t="s">
        <v>1632</v>
      </c>
      <c r="B10" s="437" t="s">
        <v>1633</v>
      </c>
      <c r="C10" s="437" t="s">
        <v>243</v>
      </c>
      <c r="D10" s="437" t="s">
        <v>1636</v>
      </c>
      <c r="E10" s="438" t="s">
        <v>1266</v>
      </c>
    </row>
    <row r="11" spans="1:5" s="269" customFormat="1" x14ac:dyDescent="0.25">
      <c r="A11" s="6" t="s">
        <v>1642</v>
      </c>
      <c r="B11" s="6"/>
      <c r="C11" s="290" t="s">
        <v>1634</v>
      </c>
      <c r="D11" s="291"/>
      <c r="E11" s="130">
        <v>2180</v>
      </c>
    </row>
    <row r="12" spans="1:5" s="269" customFormat="1" x14ac:dyDescent="0.25">
      <c r="A12" s="6"/>
      <c r="B12" s="6" t="s">
        <v>1650</v>
      </c>
      <c r="C12" s="290" t="s">
        <v>886</v>
      </c>
      <c r="D12" s="291">
        <v>1</v>
      </c>
      <c r="E12" s="130" t="s">
        <v>1545</v>
      </c>
    </row>
    <row r="13" spans="1:5" s="269" customFormat="1" ht="31.5" x14ac:dyDescent="0.25">
      <c r="A13" s="8"/>
      <c r="B13" s="6" t="s">
        <v>1651</v>
      </c>
      <c r="C13" s="290" t="s">
        <v>1261</v>
      </c>
      <c r="D13" s="292">
        <v>1</v>
      </c>
      <c r="E13" s="130" t="s">
        <v>1545</v>
      </c>
    </row>
    <row r="14" spans="1:5" s="269" customFormat="1" x14ac:dyDescent="0.25">
      <c r="A14" s="6"/>
      <c r="B14" s="6" t="s">
        <v>1662</v>
      </c>
      <c r="C14" s="290" t="s">
        <v>1663</v>
      </c>
      <c r="D14" s="291">
        <v>1</v>
      </c>
      <c r="E14" s="130" t="s">
        <v>1545</v>
      </c>
    </row>
    <row r="15" spans="1:5" s="269" customFormat="1" x14ac:dyDescent="0.25">
      <c r="A15" s="6" t="s">
        <v>1674</v>
      </c>
      <c r="B15" s="6"/>
      <c r="C15" s="290" t="s">
        <v>1635</v>
      </c>
      <c r="D15" s="291"/>
      <c r="E15" s="130">
        <v>2704</v>
      </c>
    </row>
    <row r="16" spans="1:5" s="269" customFormat="1" x14ac:dyDescent="0.25">
      <c r="A16" s="6"/>
      <c r="B16" s="6" t="s">
        <v>1674</v>
      </c>
      <c r="C16" s="290" t="s">
        <v>890</v>
      </c>
      <c r="D16" s="291">
        <v>1</v>
      </c>
      <c r="E16" s="130" t="s">
        <v>1545</v>
      </c>
    </row>
    <row r="17" spans="1:5" s="269" customFormat="1" x14ac:dyDescent="0.25">
      <c r="A17" s="6"/>
      <c r="B17" s="6" t="s">
        <v>1685</v>
      </c>
      <c r="C17" s="290" t="s">
        <v>1684</v>
      </c>
      <c r="D17" s="291">
        <v>1</v>
      </c>
      <c r="E17" s="130" t="s">
        <v>1545</v>
      </c>
    </row>
    <row r="18" spans="1:5" s="269" customFormat="1" x14ac:dyDescent="0.25">
      <c r="A18" s="6"/>
      <c r="B18" s="6" t="s">
        <v>1662</v>
      </c>
      <c r="C18" s="290" t="s">
        <v>1663</v>
      </c>
      <c r="D18" s="291">
        <v>1</v>
      </c>
      <c r="E18" s="130" t="s">
        <v>1545</v>
      </c>
    </row>
    <row r="19" spans="1:5" s="269" customFormat="1" x14ac:dyDescent="0.25">
      <c r="A19" s="6"/>
      <c r="B19" s="6" t="s">
        <v>1658</v>
      </c>
      <c r="C19" s="290" t="s">
        <v>1649</v>
      </c>
      <c r="D19" s="291">
        <v>1</v>
      </c>
      <c r="E19" s="130" t="s">
        <v>1545</v>
      </c>
    </row>
    <row r="20" spans="1:5" s="269" customFormat="1" x14ac:dyDescent="0.25">
      <c r="A20" s="6" t="s">
        <v>1652</v>
      </c>
      <c r="B20" s="6"/>
      <c r="C20" s="290" t="s">
        <v>1641</v>
      </c>
      <c r="D20" s="291"/>
      <c r="E20" s="130">
        <v>1840</v>
      </c>
    </row>
    <row r="21" spans="1:5" s="269" customFormat="1" x14ac:dyDescent="0.25">
      <c r="A21" s="6"/>
      <c r="B21" s="6" t="s">
        <v>1652</v>
      </c>
      <c r="C21" s="473" t="s">
        <v>888</v>
      </c>
      <c r="D21" s="291">
        <v>1</v>
      </c>
      <c r="E21" s="130" t="s">
        <v>1545</v>
      </c>
    </row>
    <row r="22" spans="1:5" s="269" customFormat="1" x14ac:dyDescent="0.25">
      <c r="A22" s="6"/>
      <c r="B22" s="75" t="s">
        <v>1653</v>
      </c>
      <c r="C22" s="290" t="s">
        <v>1640</v>
      </c>
      <c r="D22" s="291">
        <v>0.5</v>
      </c>
      <c r="E22" s="130" t="s">
        <v>1545</v>
      </c>
    </row>
    <row r="23" spans="1:5" s="269" customFormat="1" ht="31.5" x14ac:dyDescent="0.25">
      <c r="A23" s="6" t="s">
        <v>1644</v>
      </c>
      <c r="B23" s="6"/>
      <c r="C23" s="290" t="s">
        <v>1643</v>
      </c>
      <c r="D23" s="291"/>
      <c r="E23" s="130">
        <v>2877</v>
      </c>
    </row>
    <row r="24" spans="1:5" s="269" customFormat="1" x14ac:dyDescent="0.25">
      <c r="A24" s="6"/>
      <c r="B24" s="6" t="s">
        <v>1644</v>
      </c>
      <c r="C24" s="473" t="s">
        <v>908</v>
      </c>
      <c r="D24" s="291">
        <v>1</v>
      </c>
      <c r="E24" s="130" t="s">
        <v>1545</v>
      </c>
    </row>
    <row r="25" spans="1:5" s="269" customFormat="1" ht="36" customHeight="1" x14ac:dyDescent="0.25">
      <c r="A25" s="6"/>
      <c r="B25" s="6" t="s">
        <v>1654</v>
      </c>
      <c r="C25" s="290" t="s">
        <v>1648</v>
      </c>
      <c r="D25" s="291">
        <v>1</v>
      </c>
      <c r="E25" s="130" t="s">
        <v>1545</v>
      </c>
    </row>
    <row r="26" spans="1:5" s="269" customFormat="1" x14ac:dyDescent="0.25">
      <c r="A26" s="6"/>
      <c r="B26" s="6" t="s">
        <v>1662</v>
      </c>
      <c r="C26" s="290" t="s">
        <v>1663</v>
      </c>
      <c r="D26" s="291">
        <v>1</v>
      </c>
      <c r="E26" s="130" t="s">
        <v>1545</v>
      </c>
    </row>
    <row r="27" spans="1:5" s="269" customFormat="1" x14ac:dyDescent="0.25">
      <c r="A27" s="6"/>
      <c r="B27" s="6" t="s">
        <v>1655</v>
      </c>
      <c r="C27" s="290" t="s">
        <v>1647</v>
      </c>
      <c r="D27" s="291">
        <v>1</v>
      </c>
      <c r="E27" s="130" t="s">
        <v>1545</v>
      </c>
    </row>
    <row r="28" spans="1:5" s="269" customFormat="1" x14ac:dyDescent="0.25">
      <c r="A28" s="6"/>
      <c r="B28" s="6" t="s">
        <v>1656</v>
      </c>
      <c r="C28" s="290" t="s">
        <v>1645</v>
      </c>
      <c r="D28" s="291">
        <v>0.1</v>
      </c>
      <c r="E28" s="130" t="s">
        <v>1545</v>
      </c>
    </row>
    <row r="29" spans="1:5" s="269" customFormat="1" x14ac:dyDescent="0.25">
      <c r="A29" s="6"/>
      <c r="B29" s="6" t="s">
        <v>1657</v>
      </c>
      <c r="C29" s="290" t="s">
        <v>1646</v>
      </c>
      <c r="D29" s="291">
        <v>1</v>
      </c>
      <c r="E29" s="130" t="s">
        <v>1545</v>
      </c>
    </row>
    <row r="30" spans="1:5" s="269" customFormat="1" x14ac:dyDescent="0.25">
      <c r="A30" s="6"/>
      <c r="B30" s="6" t="s">
        <v>1658</v>
      </c>
      <c r="C30" s="290" t="s">
        <v>1649</v>
      </c>
      <c r="D30" s="291">
        <v>1</v>
      </c>
      <c r="E30" s="130" t="s">
        <v>1545</v>
      </c>
    </row>
    <row r="31" spans="1:5" s="269" customFormat="1" x14ac:dyDescent="0.25">
      <c r="A31" s="6" t="s">
        <v>1659</v>
      </c>
      <c r="B31" s="6"/>
      <c r="C31" s="290" t="s">
        <v>1660</v>
      </c>
      <c r="D31" s="291"/>
      <c r="E31" s="130">
        <v>1806</v>
      </c>
    </row>
    <row r="32" spans="1:5" s="269" customFormat="1" x14ac:dyDescent="0.25">
      <c r="A32" s="6"/>
      <c r="B32" s="6" t="s">
        <v>1659</v>
      </c>
      <c r="C32" s="290" t="s">
        <v>894</v>
      </c>
      <c r="D32" s="291">
        <v>1</v>
      </c>
      <c r="E32" s="130" t="s">
        <v>1545</v>
      </c>
    </row>
    <row r="33" spans="1:5" s="269" customFormat="1" x14ac:dyDescent="0.25">
      <c r="A33" s="6" t="s">
        <v>1661</v>
      </c>
      <c r="B33" s="6"/>
      <c r="C33" s="290" t="s">
        <v>1666</v>
      </c>
      <c r="D33" s="291"/>
      <c r="E33" s="130">
        <v>2066</v>
      </c>
    </row>
    <row r="34" spans="1:5" s="269" customFormat="1" x14ac:dyDescent="0.25">
      <c r="A34" s="6"/>
      <c r="B34" s="6" t="s">
        <v>1661</v>
      </c>
      <c r="C34" s="290" t="s">
        <v>1678</v>
      </c>
      <c r="D34" s="291">
        <v>1</v>
      </c>
      <c r="E34" s="130" t="s">
        <v>1545</v>
      </c>
    </row>
    <row r="35" spans="1:5" s="269" customFormat="1" x14ac:dyDescent="0.25">
      <c r="A35" s="6"/>
      <c r="B35" s="6" t="s">
        <v>1665</v>
      </c>
      <c r="C35" s="290" t="s">
        <v>1664</v>
      </c>
      <c r="D35" s="291">
        <v>1</v>
      </c>
      <c r="E35" s="130" t="s">
        <v>1545</v>
      </c>
    </row>
    <row r="36" spans="1:5" s="269" customFormat="1" x14ac:dyDescent="0.25">
      <c r="A36" s="6"/>
      <c r="B36" s="6" t="s">
        <v>1662</v>
      </c>
      <c r="C36" s="290" t="s">
        <v>1663</v>
      </c>
      <c r="D36" s="291">
        <v>1</v>
      </c>
      <c r="E36" s="130" t="s">
        <v>1545</v>
      </c>
    </row>
    <row r="37" spans="1:5" s="269" customFormat="1" x14ac:dyDescent="0.25">
      <c r="A37" s="6" t="s">
        <v>1669</v>
      </c>
      <c r="B37" s="6"/>
      <c r="C37" s="290" t="s">
        <v>1667</v>
      </c>
      <c r="D37" s="291"/>
      <c r="E37" s="130">
        <v>2454</v>
      </c>
    </row>
    <row r="38" spans="1:5" s="269" customFormat="1" x14ac:dyDescent="0.25">
      <c r="A38" s="6"/>
      <c r="B38" s="6" t="s">
        <v>1669</v>
      </c>
      <c r="C38" s="290" t="s">
        <v>897</v>
      </c>
      <c r="D38" s="291">
        <v>1</v>
      </c>
      <c r="E38" s="130" t="s">
        <v>1545</v>
      </c>
    </row>
    <row r="39" spans="1:5" s="269" customFormat="1" ht="30.75" customHeight="1" x14ac:dyDescent="0.25">
      <c r="A39" s="6"/>
      <c r="B39" s="6" t="s">
        <v>1676</v>
      </c>
      <c r="C39" s="293" t="s">
        <v>1675</v>
      </c>
      <c r="D39" s="294">
        <v>1</v>
      </c>
      <c r="E39" s="130" t="s">
        <v>1545</v>
      </c>
    </row>
    <row r="40" spans="1:5" s="269" customFormat="1" x14ac:dyDescent="0.25">
      <c r="A40" s="6"/>
      <c r="B40" s="6" t="s">
        <v>1662</v>
      </c>
      <c r="C40" s="290" t="s">
        <v>1663</v>
      </c>
      <c r="D40" s="291">
        <v>1</v>
      </c>
      <c r="E40" s="130" t="s">
        <v>1545</v>
      </c>
    </row>
    <row r="41" spans="1:5" s="269" customFormat="1" ht="31.5" x14ac:dyDescent="0.25">
      <c r="A41" s="6" t="s">
        <v>1670</v>
      </c>
      <c r="B41" s="6"/>
      <c r="C41" s="290" t="s">
        <v>1668</v>
      </c>
      <c r="D41" s="291"/>
      <c r="E41" s="130">
        <v>2417</v>
      </c>
    </row>
    <row r="42" spans="1:5" s="269" customFormat="1" x14ac:dyDescent="0.25">
      <c r="A42" s="6"/>
      <c r="B42" s="6" t="s">
        <v>1670</v>
      </c>
      <c r="C42" s="290" t="s">
        <v>877</v>
      </c>
      <c r="D42" s="291">
        <v>1</v>
      </c>
      <c r="E42" s="130" t="s">
        <v>1545</v>
      </c>
    </row>
    <row r="43" spans="1:5" s="269" customFormat="1" x14ac:dyDescent="0.25">
      <c r="A43" s="6"/>
      <c r="B43" s="6" t="s">
        <v>1676</v>
      </c>
      <c r="C43" s="293" t="s">
        <v>1675</v>
      </c>
      <c r="D43" s="294">
        <v>1</v>
      </c>
      <c r="E43" s="130" t="s">
        <v>1545</v>
      </c>
    </row>
    <row r="44" spans="1:5" s="269" customFormat="1" x14ac:dyDescent="0.25">
      <c r="A44" s="6"/>
      <c r="B44" s="6" t="s">
        <v>1662</v>
      </c>
      <c r="C44" s="290" t="s">
        <v>1663</v>
      </c>
      <c r="D44" s="291">
        <v>1</v>
      </c>
      <c r="E44" s="130" t="s">
        <v>1545</v>
      </c>
    </row>
    <row r="45" spans="1:5" s="269" customFormat="1" x14ac:dyDescent="0.25">
      <c r="A45" s="270" t="s">
        <v>1637</v>
      </c>
      <c r="B45" s="270"/>
      <c r="C45" s="290" t="s">
        <v>1638</v>
      </c>
      <c r="D45" s="291"/>
      <c r="E45" s="130">
        <v>2704</v>
      </c>
    </row>
    <row r="46" spans="1:5" s="269" customFormat="1" x14ac:dyDescent="0.25">
      <c r="A46" s="270"/>
      <c r="B46" s="6" t="s">
        <v>1637</v>
      </c>
      <c r="C46" s="290" t="s">
        <v>878</v>
      </c>
      <c r="D46" s="291">
        <v>1</v>
      </c>
      <c r="E46" s="130" t="s">
        <v>1545</v>
      </c>
    </row>
    <row r="47" spans="1:5" s="269" customFormat="1" ht="23.25" customHeight="1" x14ac:dyDescent="0.25">
      <c r="A47" s="270"/>
      <c r="B47" s="6" t="s">
        <v>1683</v>
      </c>
      <c r="C47" s="121" t="s">
        <v>1639</v>
      </c>
      <c r="D47" s="474">
        <v>1</v>
      </c>
      <c r="E47" s="130" t="s">
        <v>1545</v>
      </c>
    </row>
    <row r="48" spans="1:5" s="269" customFormat="1" x14ac:dyDescent="0.25">
      <c r="A48" s="270"/>
      <c r="B48" s="6" t="s">
        <v>1662</v>
      </c>
      <c r="C48" s="290" t="s">
        <v>1663</v>
      </c>
      <c r="D48" s="291">
        <v>1</v>
      </c>
      <c r="E48" s="130" t="s">
        <v>1545</v>
      </c>
    </row>
    <row r="49" spans="1:5" s="269" customFormat="1" x14ac:dyDescent="0.25">
      <c r="A49" s="270"/>
      <c r="B49" s="6" t="s">
        <v>1658</v>
      </c>
      <c r="C49" s="290" t="s">
        <v>1649</v>
      </c>
      <c r="D49" s="291">
        <v>1</v>
      </c>
      <c r="E49" s="130" t="s">
        <v>1545</v>
      </c>
    </row>
    <row r="50" spans="1:5" s="269" customFormat="1" x14ac:dyDescent="0.25">
      <c r="A50" s="270" t="s">
        <v>1671</v>
      </c>
      <c r="B50" s="270"/>
      <c r="C50" s="290" t="s">
        <v>1672</v>
      </c>
      <c r="D50" s="291"/>
      <c r="E50" s="130">
        <v>2459</v>
      </c>
    </row>
    <row r="51" spans="1:5" s="269" customFormat="1" x14ac:dyDescent="0.25">
      <c r="A51" s="270"/>
      <c r="B51" s="270" t="s">
        <v>1671</v>
      </c>
      <c r="C51" s="290" t="s">
        <v>898</v>
      </c>
      <c r="D51" s="291">
        <v>1</v>
      </c>
      <c r="E51" s="130" t="s">
        <v>1545</v>
      </c>
    </row>
    <row r="52" spans="1:5" s="269" customFormat="1" x14ac:dyDescent="0.25">
      <c r="A52" s="270"/>
      <c r="B52" s="270" t="s">
        <v>1673</v>
      </c>
      <c r="C52" s="290" t="s">
        <v>1679</v>
      </c>
      <c r="D52" s="291">
        <v>1</v>
      </c>
      <c r="E52" s="130" t="s">
        <v>1545</v>
      </c>
    </row>
    <row r="53" spans="1:5" s="269" customFormat="1" x14ac:dyDescent="0.25">
      <c r="A53" s="270"/>
      <c r="B53" s="270" t="s">
        <v>1662</v>
      </c>
      <c r="C53" s="290" t="s">
        <v>1663</v>
      </c>
      <c r="D53" s="291">
        <v>1</v>
      </c>
      <c r="E53" s="130" t="s">
        <v>1545</v>
      </c>
    </row>
    <row r="54" spans="1:5" s="269" customFormat="1" x14ac:dyDescent="0.25">
      <c r="A54" s="270" t="s">
        <v>1677</v>
      </c>
      <c r="B54" s="270"/>
      <c r="C54" s="290" t="s">
        <v>1419</v>
      </c>
      <c r="D54" s="291"/>
      <c r="E54" s="130">
        <v>758</v>
      </c>
    </row>
    <row r="94" ht="30" customHeight="1" x14ac:dyDescent="0.25"/>
  </sheetData>
  <mergeCells count="1">
    <mergeCell ref="A9:E9"/>
  </mergeCells>
  <conditionalFormatting sqref="A1">
    <cfRule type="duplicateValues" dxfId="22" priority="20"/>
  </conditionalFormatting>
  <conditionalFormatting sqref="A2">
    <cfRule type="duplicateValues" dxfId="21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235"/>
  <sheetViews>
    <sheetView zoomScale="98" zoomScaleNormal="98" workbookViewId="0">
      <selection activeCell="B21" sqref="A10:I59"/>
    </sheetView>
  </sheetViews>
  <sheetFormatPr defaultColWidth="9.140625" defaultRowHeight="15" x14ac:dyDescent="0.25"/>
  <cols>
    <col min="1" max="1" width="19.42578125" style="54" customWidth="1"/>
    <col min="2" max="2" width="19.7109375" style="54" customWidth="1"/>
    <col min="3" max="3" width="31.7109375" style="52" customWidth="1"/>
    <col min="4" max="4" width="15.5703125" style="61" customWidth="1"/>
    <col min="5" max="5" width="17.85546875" style="54" customWidth="1"/>
    <col min="6" max="6" width="27.85546875" style="54" customWidth="1"/>
    <col min="7" max="7" width="17.140625" style="140" customWidth="1"/>
    <col min="8" max="8" width="16.28515625" style="141" customWidth="1"/>
    <col min="9" max="9" width="16.5703125" style="52" customWidth="1"/>
    <col min="10" max="10" width="19.85546875" style="54" customWidth="1"/>
    <col min="11" max="16384" width="9.140625" style="54"/>
  </cols>
  <sheetData>
    <row r="1" spans="1:12" s="117" customFormat="1" x14ac:dyDescent="0.25">
      <c r="A1" s="125" t="s">
        <v>3345</v>
      </c>
      <c r="B1" s="79"/>
      <c r="C1" s="79"/>
      <c r="D1" s="80"/>
      <c r="E1" s="80"/>
      <c r="F1" s="81"/>
      <c r="G1" s="277"/>
    </row>
    <row r="2" spans="1:12" s="117" customFormat="1" x14ac:dyDescent="0.25">
      <c r="A2" s="126" t="s">
        <v>3394</v>
      </c>
      <c r="B2" s="410"/>
      <c r="C2" s="410"/>
      <c r="D2" s="80"/>
      <c r="E2" s="80"/>
      <c r="F2" s="81"/>
      <c r="G2" s="277"/>
    </row>
    <row r="3" spans="1:12" s="79" customFormat="1" ht="34.5" customHeight="1" x14ac:dyDescent="0.25">
      <c r="A3" s="90"/>
      <c r="B3" s="90"/>
      <c r="C3" s="93"/>
      <c r="D3" s="93"/>
      <c r="E3" s="90"/>
      <c r="I3" s="93"/>
      <c r="J3" s="93"/>
    </row>
    <row r="4" spans="1:12" x14ac:dyDescent="0.25">
      <c r="A4" s="9"/>
      <c r="B4" s="9"/>
      <c r="C4" s="10"/>
      <c r="D4" s="11"/>
      <c r="E4" s="9"/>
      <c r="F4" s="9"/>
      <c r="G4" s="94"/>
      <c r="H4" s="95"/>
      <c r="I4" s="12"/>
      <c r="J4" s="13" t="s">
        <v>1062</v>
      </c>
    </row>
    <row r="5" spans="1:12" x14ac:dyDescent="0.25">
      <c r="A5" s="9"/>
      <c r="B5" s="9"/>
      <c r="C5" s="10"/>
      <c r="D5" s="11"/>
      <c r="E5" s="9"/>
      <c r="F5" s="9"/>
      <c r="G5" s="94"/>
      <c r="H5" s="95"/>
      <c r="I5" s="12"/>
      <c r="J5" s="13" t="s">
        <v>557</v>
      </c>
    </row>
    <row r="6" spans="1:12" x14ac:dyDescent="0.25">
      <c r="A6" s="9"/>
      <c r="B6" s="9"/>
      <c r="C6" s="10"/>
      <c r="E6" s="9"/>
      <c r="F6" s="9"/>
      <c r="G6" s="94"/>
      <c r="H6" s="95"/>
      <c r="I6" s="12"/>
      <c r="J6" s="82" t="s">
        <v>3346</v>
      </c>
    </row>
    <row r="7" spans="1:12" x14ac:dyDescent="0.25">
      <c r="A7" s="9"/>
      <c r="B7" s="9"/>
      <c r="C7" s="10"/>
      <c r="E7" s="9"/>
      <c r="F7" s="9"/>
      <c r="G7" s="94"/>
      <c r="H7" s="96"/>
      <c r="I7" s="16"/>
      <c r="J7" s="82" t="s">
        <v>3395</v>
      </c>
    </row>
    <row r="8" spans="1:12" s="131" customFormat="1" ht="33.75" customHeight="1" x14ac:dyDescent="0.25">
      <c r="A8" s="717" t="s">
        <v>1063</v>
      </c>
      <c r="B8" s="717"/>
      <c r="C8" s="717"/>
      <c r="D8" s="717"/>
      <c r="E8" s="717"/>
      <c r="F8" s="717"/>
      <c r="G8" s="717"/>
      <c r="H8" s="717"/>
      <c r="I8" s="717"/>
      <c r="J8" s="717"/>
      <c r="K8" s="429"/>
      <c r="L8" s="429"/>
    </row>
    <row r="9" spans="1:12" s="131" customFormat="1" ht="12.75" x14ac:dyDescent="0.25">
      <c r="A9" s="18"/>
      <c r="B9" s="18"/>
      <c r="C9" s="18"/>
      <c r="D9" s="19"/>
      <c r="E9" s="18"/>
      <c r="G9" s="132"/>
      <c r="H9" s="133"/>
      <c r="I9" s="18"/>
      <c r="J9" s="20" t="s">
        <v>559</v>
      </c>
      <c r="K9" s="17"/>
      <c r="L9" s="18"/>
    </row>
    <row r="10" spans="1:12" s="131" customFormat="1" thickBot="1" x14ac:dyDescent="0.3">
      <c r="A10" s="21" t="s">
        <v>560</v>
      </c>
      <c r="B10" s="21"/>
      <c r="C10" s="22"/>
      <c r="D10" s="23"/>
      <c r="E10" s="24"/>
      <c r="F10" s="18"/>
      <c r="G10" s="134"/>
      <c r="H10" s="134"/>
      <c r="I10" s="17"/>
      <c r="J10" s="25"/>
    </row>
    <row r="11" spans="1:12" ht="51" x14ac:dyDescent="0.25">
      <c r="A11" s="26" t="s">
        <v>3343</v>
      </c>
      <c r="B11" s="27" t="s">
        <v>261</v>
      </c>
      <c r="C11" s="28" t="s">
        <v>561</v>
      </c>
      <c r="D11" s="29" t="s">
        <v>302</v>
      </c>
      <c r="E11" s="28" t="s">
        <v>355</v>
      </c>
      <c r="F11" s="30" t="s">
        <v>472</v>
      </c>
      <c r="G11" s="135" t="s">
        <v>481</v>
      </c>
      <c r="H11" s="135" t="s">
        <v>2876</v>
      </c>
      <c r="I11" s="31" t="s">
        <v>2879</v>
      </c>
      <c r="J11" s="32" t="s">
        <v>2880</v>
      </c>
    </row>
    <row r="12" spans="1:12" ht="16.5" thickBot="1" x14ac:dyDescent="0.3">
      <c r="A12" s="33" t="s">
        <v>562</v>
      </c>
      <c r="B12" s="460">
        <v>108</v>
      </c>
      <c r="C12" s="461">
        <v>175</v>
      </c>
      <c r="D12" s="462">
        <v>251</v>
      </c>
      <c r="E12" s="463">
        <v>276</v>
      </c>
      <c r="F12" s="461">
        <v>313</v>
      </c>
      <c r="G12" s="462">
        <v>478</v>
      </c>
      <c r="H12" s="462">
        <v>113</v>
      </c>
      <c r="I12" s="462">
        <v>113</v>
      </c>
      <c r="J12" s="464">
        <v>130</v>
      </c>
      <c r="L12" s="430"/>
    </row>
    <row r="13" spans="1:12" ht="15.75" x14ac:dyDescent="0.25">
      <c r="A13" s="34"/>
      <c r="B13" s="35"/>
      <c r="C13" s="35"/>
      <c r="D13" s="35"/>
      <c r="E13" s="35"/>
      <c r="F13" s="35"/>
      <c r="G13" s="35"/>
      <c r="H13" s="35"/>
      <c r="I13" s="35"/>
      <c r="J13" s="35"/>
    </row>
    <row r="14" spans="1:12" x14ac:dyDescent="0.25">
      <c r="A14" s="36"/>
      <c r="B14" s="36"/>
      <c r="C14" s="36"/>
      <c r="D14" s="37"/>
      <c r="E14" s="18"/>
      <c r="F14" s="18"/>
      <c r="G14" s="136"/>
      <c r="H14" s="82" t="s">
        <v>563</v>
      </c>
      <c r="I14" s="38"/>
      <c r="J14" s="39"/>
      <c r="K14" s="9"/>
      <c r="L14" s="39"/>
    </row>
    <row r="15" spans="1:12" ht="29.25" customHeight="1" x14ac:dyDescent="0.25">
      <c r="A15" s="718" t="s">
        <v>564</v>
      </c>
      <c r="B15" s="718"/>
      <c r="C15" s="718"/>
      <c r="D15" s="718"/>
      <c r="E15" s="718"/>
      <c r="F15" s="718"/>
      <c r="G15" s="718"/>
      <c r="H15" s="718"/>
      <c r="I15" s="40"/>
      <c r="J15" s="40"/>
      <c r="K15" s="40"/>
      <c r="L15" s="40"/>
    </row>
    <row r="16" spans="1:12" ht="15.75" thickBot="1" x14ac:dyDescent="0.3">
      <c r="A16" s="137"/>
      <c r="B16" s="137"/>
      <c r="C16" s="138"/>
      <c r="D16" s="139"/>
    </row>
    <row r="17" spans="1:10" ht="15" customHeight="1" x14ac:dyDescent="0.25">
      <c r="A17" s="719" t="s">
        <v>0</v>
      </c>
      <c r="B17" s="720"/>
      <c r="C17" s="721" t="s">
        <v>565</v>
      </c>
      <c r="D17" s="723" t="s">
        <v>566</v>
      </c>
      <c r="E17" s="719" t="s">
        <v>255</v>
      </c>
      <c r="F17" s="721"/>
      <c r="G17" s="725" t="s">
        <v>256</v>
      </c>
      <c r="H17" s="726"/>
    </row>
    <row r="18" spans="1:10" ht="29.25" thickBot="1" x14ac:dyDescent="0.3">
      <c r="A18" s="97" t="s">
        <v>257</v>
      </c>
      <c r="B18" s="375" t="s">
        <v>258</v>
      </c>
      <c r="C18" s="722"/>
      <c r="D18" s="724"/>
      <c r="E18" s="97" t="s">
        <v>259</v>
      </c>
      <c r="F18" s="439" t="s">
        <v>260</v>
      </c>
      <c r="G18" s="98" t="s">
        <v>259</v>
      </c>
      <c r="H18" s="99" t="s">
        <v>260</v>
      </c>
    </row>
    <row r="19" spans="1:10" ht="15.75" thickBot="1" x14ac:dyDescent="0.3">
      <c r="A19" s="697" t="s">
        <v>567</v>
      </c>
      <c r="B19" s="698"/>
      <c r="C19" s="698"/>
      <c r="D19" s="699"/>
      <c r="E19" s="699"/>
      <c r="F19" s="699"/>
      <c r="G19" s="700"/>
      <c r="H19" s="701"/>
    </row>
    <row r="20" spans="1:10" ht="45" x14ac:dyDescent="0.25">
      <c r="A20" s="142" t="s">
        <v>262</v>
      </c>
      <c r="B20" s="143" t="s">
        <v>263</v>
      </c>
      <c r="C20" s="144" t="s">
        <v>568</v>
      </c>
      <c r="D20" s="145">
        <v>2</v>
      </c>
      <c r="E20" s="146">
        <v>0.93</v>
      </c>
      <c r="F20" s="416">
        <v>0.93</v>
      </c>
      <c r="G20" s="465">
        <v>100.44000000000001</v>
      </c>
      <c r="H20" s="466">
        <v>100.44000000000001</v>
      </c>
      <c r="J20" s="52"/>
    </row>
    <row r="21" spans="1:10" ht="30" x14ac:dyDescent="0.25">
      <c r="A21" s="380" t="s">
        <v>3051</v>
      </c>
      <c r="B21" s="381" t="s">
        <v>3052</v>
      </c>
      <c r="C21" s="149" t="s">
        <v>12</v>
      </c>
      <c r="D21" s="150"/>
      <c r="E21" s="151">
        <v>0.75</v>
      </c>
      <c r="F21" s="365">
        <v>0.75</v>
      </c>
      <c r="G21" s="467">
        <v>81</v>
      </c>
      <c r="H21" s="468">
        <v>81</v>
      </c>
      <c r="J21" s="52"/>
    </row>
    <row r="22" spans="1:10" ht="30" x14ac:dyDescent="0.25">
      <c r="A22" s="380" t="s">
        <v>3053</v>
      </c>
      <c r="B22" s="381" t="s">
        <v>3054</v>
      </c>
      <c r="C22" s="149" t="s">
        <v>11</v>
      </c>
      <c r="D22" s="150"/>
      <c r="E22" s="151">
        <v>0.75</v>
      </c>
      <c r="F22" s="365">
        <v>0.75</v>
      </c>
      <c r="G22" s="467">
        <v>81</v>
      </c>
      <c r="H22" s="468">
        <v>81</v>
      </c>
      <c r="J22" s="52"/>
    </row>
    <row r="23" spans="1:10" ht="45" x14ac:dyDescent="0.25">
      <c r="A23" s="147" t="s">
        <v>264</v>
      </c>
      <c r="B23" s="148" t="s">
        <v>265</v>
      </c>
      <c r="C23" s="149" t="s">
        <v>76</v>
      </c>
      <c r="D23" s="150"/>
      <c r="E23" s="151">
        <v>0.25</v>
      </c>
      <c r="F23" s="365">
        <v>0.25</v>
      </c>
      <c r="G23" s="467">
        <v>27</v>
      </c>
      <c r="H23" s="468">
        <v>27</v>
      </c>
      <c r="J23" s="52"/>
    </row>
    <row r="24" spans="1:10" ht="45" x14ac:dyDescent="0.25">
      <c r="A24" s="147" t="s">
        <v>569</v>
      </c>
      <c r="B24" s="148" t="s">
        <v>281</v>
      </c>
      <c r="C24" s="149" t="s">
        <v>126</v>
      </c>
      <c r="D24" s="150"/>
      <c r="E24" s="152" t="s">
        <v>569</v>
      </c>
      <c r="F24" s="365">
        <v>1.95</v>
      </c>
      <c r="G24" s="467" t="s">
        <v>569</v>
      </c>
      <c r="H24" s="468">
        <v>210.6</v>
      </c>
      <c r="J24" s="52"/>
    </row>
    <row r="25" spans="1:10" ht="45" x14ac:dyDescent="0.25">
      <c r="A25" s="147" t="s">
        <v>569</v>
      </c>
      <c r="B25" s="148" t="s">
        <v>282</v>
      </c>
      <c r="C25" s="149" t="s">
        <v>127</v>
      </c>
      <c r="D25" s="150"/>
      <c r="E25" s="152" t="s">
        <v>569</v>
      </c>
      <c r="F25" s="365">
        <v>1.37</v>
      </c>
      <c r="G25" s="467" t="s">
        <v>569</v>
      </c>
      <c r="H25" s="468">
        <v>147.96</v>
      </c>
      <c r="J25" s="52"/>
    </row>
    <row r="26" spans="1:10" ht="45" x14ac:dyDescent="0.25">
      <c r="A26" s="147" t="s">
        <v>569</v>
      </c>
      <c r="B26" s="148" t="s">
        <v>283</v>
      </c>
      <c r="C26" s="149" t="s">
        <v>183</v>
      </c>
      <c r="D26" s="150"/>
      <c r="E26" s="152" t="s">
        <v>569</v>
      </c>
      <c r="F26" s="365">
        <v>1.19</v>
      </c>
      <c r="G26" s="467" t="s">
        <v>569</v>
      </c>
      <c r="H26" s="468">
        <v>128.51999999999998</v>
      </c>
      <c r="J26" s="52"/>
    </row>
    <row r="27" spans="1:10" ht="30" x14ac:dyDescent="0.25">
      <c r="A27" s="147" t="s">
        <v>268</v>
      </c>
      <c r="B27" s="148" t="s">
        <v>269</v>
      </c>
      <c r="C27" s="149" t="s">
        <v>124</v>
      </c>
      <c r="D27" s="150"/>
      <c r="E27" s="151">
        <v>1.68</v>
      </c>
      <c r="F27" s="365">
        <v>1.95</v>
      </c>
      <c r="G27" s="467">
        <v>181.44</v>
      </c>
      <c r="H27" s="468">
        <v>210.6</v>
      </c>
      <c r="J27" s="52"/>
    </row>
    <row r="28" spans="1:10" ht="30" x14ac:dyDescent="0.25">
      <c r="A28" s="147" t="s">
        <v>270</v>
      </c>
      <c r="B28" s="148" t="s">
        <v>271</v>
      </c>
      <c r="C28" s="149" t="s">
        <v>125</v>
      </c>
      <c r="D28" s="150"/>
      <c r="E28" s="151">
        <v>1.18</v>
      </c>
      <c r="F28" s="365">
        <v>1.37</v>
      </c>
      <c r="G28" s="467">
        <v>127.44</v>
      </c>
      <c r="H28" s="468">
        <v>147.96</v>
      </c>
      <c r="J28" s="52"/>
    </row>
    <row r="29" spans="1:10" ht="45" x14ac:dyDescent="0.25">
      <c r="A29" s="147" t="s">
        <v>272</v>
      </c>
      <c r="B29" s="148" t="s">
        <v>273</v>
      </c>
      <c r="C29" s="149" t="s">
        <v>185</v>
      </c>
      <c r="D29" s="150"/>
      <c r="E29" s="151">
        <v>1.25</v>
      </c>
      <c r="F29" s="365">
        <v>1.19</v>
      </c>
      <c r="G29" s="467">
        <v>135</v>
      </c>
      <c r="H29" s="468">
        <v>128.51999999999998</v>
      </c>
      <c r="J29" s="52"/>
    </row>
    <row r="30" spans="1:10" ht="45" x14ac:dyDescent="0.25">
      <c r="A30" s="147" t="s">
        <v>274</v>
      </c>
      <c r="B30" s="148" t="s">
        <v>569</v>
      </c>
      <c r="C30" s="149" t="s">
        <v>128</v>
      </c>
      <c r="D30" s="150"/>
      <c r="E30" s="151">
        <v>1.68</v>
      </c>
      <c r="F30" s="371" t="s">
        <v>569</v>
      </c>
      <c r="G30" s="467">
        <v>181.44</v>
      </c>
      <c r="H30" s="468" t="s">
        <v>569</v>
      </c>
      <c r="J30" s="52"/>
    </row>
    <row r="31" spans="1:10" ht="45" x14ac:dyDescent="0.25">
      <c r="A31" s="147" t="s">
        <v>275</v>
      </c>
      <c r="B31" s="148" t="s">
        <v>569</v>
      </c>
      <c r="C31" s="149" t="s">
        <v>129</v>
      </c>
      <c r="D31" s="150"/>
      <c r="E31" s="151">
        <v>1.18</v>
      </c>
      <c r="F31" s="371" t="s">
        <v>569</v>
      </c>
      <c r="G31" s="467">
        <v>127.44</v>
      </c>
      <c r="H31" s="468" t="s">
        <v>569</v>
      </c>
      <c r="J31" s="52"/>
    </row>
    <row r="32" spans="1:10" ht="45" x14ac:dyDescent="0.25">
      <c r="A32" s="147" t="s">
        <v>276</v>
      </c>
      <c r="B32" s="148" t="s">
        <v>569</v>
      </c>
      <c r="C32" s="149" t="s">
        <v>187</v>
      </c>
      <c r="D32" s="150"/>
      <c r="E32" s="151">
        <v>1.25</v>
      </c>
      <c r="F32" s="371" t="s">
        <v>569</v>
      </c>
      <c r="G32" s="467">
        <v>135</v>
      </c>
      <c r="H32" s="468" t="s">
        <v>569</v>
      </c>
      <c r="J32" s="52"/>
    </row>
    <row r="33" spans="1:10" ht="30" x14ac:dyDescent="0.25">
      <c r="A33" s="147" t="s">
        <v>284</v>
      </c>
      <c r="B33" s="148" t="s">
        <v>285</v>
      </c>
      <c r="C33" s="149" t="s">
        <v>236</v>
      </c>
      <c r="D33" s="150"/>
      <c r="E33" s="151">
        <v>1.68</v>
      </c>
      <c r="F33" s="365">
        <v>1.95</v>
      </c>
      <c r="G33" s="467">
        <v>181.44</v>
      </c>
      <c r="H33" s="468">
        <v>210.6</v>
      </c>
      <c r="J33" s="52"/>
    </row>
    <row r="34" spans="1:10" ht="30" x14ac:dyDescent="0.25">
      <c r="A34" s="147" t="s">
        <v>286</v>
      </c>
      <c r="B34" s="148" t="s">
        <v>287</v>
      </c>
      <c r="C34" s="149" t="s">
        <v>237</v>
      </c>
      <c r="D34" s="150"/>
      <c r="E34" s="151">
        <v>1.18</v>
      </c>
      <c r="F34" s="365">
        <v>1.37</v>
      </c>
      <c r="G34" s="467">
        <v>127.44</v>
      </c>
      <c r="H34" s="468">
        <v>147.96</v>
      </c>
      <c r="J34" s="52"/>
    </row>
    <row r="35" spans="1:10" ht="30" x14ac:dyDescent="0.25">
      <c r="A35" s="147" t="s">
        <v>288</v>
      </c>
      <c r="B35" s="148" t="s">
        <v>289</v>
      </c>
      <c r="C35" s="149" t="s">
        <v>240</v>
      </c>
      <c r="D35" s="150"/>
      <c r="E35" s="151">
        <v>1.25</v>
      </c>
      <c r="F35" s="365">
        <v>1.19</v>
      </c>
      <c r="G35" s="467">
        <v>135</v>
      </c>
      <c r="H35" s="468">
        <v>128.51999999999998</v>
      </c>
      <c r="J35" s="52"/>
    </row>
    <row r="36" spans="1:10" ht="45" x14ac:dyDescent="0.25">
      <c r="A36" s="147" t="s">
        <v>277</v>
      </c>
      <c r="B36" s="148" t="s">
        <v>278</v>
      </c>
      <c r="C36" s="149" t="s">
        <v>130</v>
      </c>
      <c r="D36" s="150"/>
      <c r="E36" s="151">
        <v>1.4</v>
      </c>
      <c r="F36" s="365">
        <v>1.4</v>
      </c>
      <c r="G36" s="467">
        <v>151.19999999999999</v>
      </c>
      <c r="H36" s="468">
        <v>151.19999999999999</v>
      </c>
      <c r="J36" s="52"/>
    </row>
    <row r="37" spans="1:10" ht="45.75" thickBot="1" x14ac:dyDescent="0.3">
      <c r="A37" s="147" t="s">
        <v>279</v>
      </c>
      <c r="B37" s="148" t="s">
        <v>280</v>
      </c>
      <c r="C37" s="149" t="s">
        <v>131</v>
      </c>
      <c r="D37" s="150"/>
      <c r="E37" s="151">
        <v>1.08</v>
      </c>
      <c r="F37" s="365">
        <v>1.08</v>
      </c>
      <c r="G37" s="469">
        <v>116.64000000000001</v>
      </c>
      <c r="H37" s="470">
        <v>116.64000000000001</v>
      </c>
      <c r="J37" s="52"/>
    </row>
    <row r="38" spans="1:10" ht="15.75" thickBot="1" x14ac:dyDescent="0.3">
      <c r="A38" s="702" t="s">
        <v>570</v>
      </c>
      <c r="B38" s="703"/>
      <c r="C38" s="703"/>
      <c r="D38" s="703"/>
      <c r="E38" s="703"/>
      <c r="F38" s="703"/>
      <c r="G38" s="704"/>
      <c r="H38" s="705"/>
    </row>
    <row r="39" spans="1:10" ht="15.75" thickBot="1" x14ac:dyDescent="0.3">
      <c r="A39" s="706" t="s">
        <v>571</v>
      </c>
      <c r="B39" s="700"/>
      <c r="C39" s="700"/>
      <c r="D39" s="700"/>
      <c r="E39" s="700"/>
      <c r="F39" s="700"/>
      <c r="G39" s="700"/>
      <c r="H39" s="701"/>
    </row>
    <row r="40" spans="1:10" x14ac:dyDescent="0.25">
      <c r="A40" s="142" t="s">
        <v>572</v>
      </c>
      <c r="B40" s="143" t="s">
        <v>573</v>
      </c>
      <c r="C40" s="144" t="s">
        <v>84</v>
      </c>
      <c r="D40" s="145"/>
      <c r="E40" s="146">
        <v>0.96</v>
      </c>
      <c r="F40" s="416">
        <v>0.96</v>
      </c>
      <c r="G40" s="465">
        <v>168</v>
      </c>
      <c r="H40" s="466">
        <v>168</v>
      </c>
      <c r="J40" s="52"/>
    </row>
    <row r="41" spans="1:10" x14ac:dyDescent="0.25">
      <c r="A41" s="41" t="s">
        <v>574</v>
      </c>
      <c r="B41" s="42" t="s">
        <v>575</v>
      </c>
      <c r="C41" s="149" t="s">
        <v>85</v>
      </c>
      <c r="D41" s="150"/>
      <c r="E41" s="151">
        <v>0.31</v>
      </c>
      <c r="F41" s="365">
        <v>0.31</v>
      </c>
      <c r="G41" s="467">
        <v>54.25</v>
      </c>
      <c r="H41" s="468">
        <v>54.25</v>
      </c>
      <c r="J41" s="52"/>
    </row>
    <row r="42" spans="1:10" x14ac:dyDescent="0.25">
      <c r="A42" s="41" t="s">
        <v>576</v>
      </c>
      <c r="B42" s="42" t="s">
        <v>577</v>
      </c>
      <c r="C42" s="149" t="s">
        <v>86</v>
      </c>
      <c r="D42" s="150"/>
      <c r="E42" s="151">
        <v>0.5</v>
      </c>
      <c r="F42" s="365">
        <v>0.5</v>
      </c>
      <c r="G42" s="467">
        <v>87.5</v>
      </c>
      <c r="H42" s="468">
        <v>87.5</v>
      </c>
      <c r="J42" s="52"/>
    </row>
    <row r="43" spans="1:10" ht="45" x14ac:dyDescent="0.25">
      <c r="A43" s="147" t="s">
        <v>290</v>
      </c>
      <c r="B43" s="148" t="s">
        <v>291</v>
      </c>
      <c r="C43" s="149" t="s">
        <v>22</v>
      </c>
      <c r="D43" s="150"/>
      <c r="E43" s="151">
        <v>1.1000000000000001</v>
      </c>
      <c r="F43" s="365">
        <v>1.1000000000000001</v>
      </c>
      <c r="G43" s="467">
        <v>192.50000000000003</v>
      </c>
      <c r="H43" s="468">
        <v>192.50000000000003</v>
      </c>
      <c r="J43" s="52"/>
    </row>
    <row r="44" spans="1:10" x14ac:dyDescent="0.25">
      <c r="A44" s="147" t="s">
        <v>292</v>
      </c>
      <c r="B44" s="148" t="s">
        <v>293</v>
      </c>
      <c r="C44" s="149" t="s">
        <v>4</v>
      </c>
      <c r="D44" s="150"/>
      <c r="E44" s="151">
        <v>0.42</v>
      </c>
      <c r="F44" s="365">
        <v>0.42</v>
      </c>
      <c r="G44" s="467">
        <v>73.5</v>
      </c>
      <c r="H44" s="468">
        <v>73.5</v>
      </c>
      <c r="J44" s="52"/>
    </row>
    <row r="45" spans="1:10" ht="45" x14ac:dyDescent="0.25">
      <c r="A45" s="147" t="s">
        <v>294</v>
      </c>
      <c r="B45" s="148" t="s">
        <v>295</v>
      </c>
      <c r="C45" s="149" t="s">
        <v>21</v>
      </c>
      <c r="D45" s="150"/>
      <c r="E45" s="151">
        <v>0.99</v>
      </c>
      <c r="F45" s="365">
        <v>0.99</v>
      </c>
      <c r="G45" s="467">
        <v>173.25</v>
      </c>
      <c r="H45" s="468">
        <v>173.25</v>
      </c>
      <c r="J45" s="52"/>
    </row>
    <row r="46" spans="1:10" ht="45" x14ac:dyDescent="0.25">
      <c r="A46" s="147" t="s">
        <v>296</v>
      </c>
      <c r="B46" s="148" t="s">
        <v>297</v>
      </c>
      <c r="C46" s="149" t="s">
        <v>193</v>
      </c>
      <c r="D46" s="150"/>
      <c r="E46" s="151">
        <v>0.45</v>
      </c>
      <c r="F46" s="365">
        <v>0.45</v>
      </c>
      <c r="G46" s="467">
        <v>78.75</v>
      </c>
      <c r="H46" s="468">
        <v>78.75</v>
      </c>
      <c r="J46" s="52"/>
    </row>
    <row r="47" spans="1:10" ht="30" x14ac:dyDescent="0.25">
      <c r="A47" s="147" t="s">
        <v>300</v>
      </c>
      <c r="B47" s="148" t="s">
        <v>301</v>
      </c>
      <c r="C47" s="149" t="s">
        <v>62</v>
      </c>
      <c r="D47" s="150"/>
      <c r="E47" s="151">
        <v>0.25</v>
      </c>
      <c r="F47" s="365">
        <v>0.25</v>
      </c>
      <c r="G47" s="467">
        <v>43.75</v>
      </c>
      <c r="H47" s="468">
        <v>43.75</v>
      </c>
      <c r="J47" s="52"/>
    </row>
    <row r="48" spans="1:10" ht="75.75" thickBot="1" x14ac:dyDescent="0.3">
      <c r="A48" s="153" t="s">
        <v>298</v>
      </c>
      <c r="B48" s="154" t="s">
        <v>299</v>
      </c>
      <c r="C48" s="155" t="s">
        <v>199</v>
      </c>
      <c r="D48" s="156"/>
      <c r="E48" s="157">
        <v>2</v>
      </c>
      <c r="F48" s="417">
        <v>2</v>
      </c>
      <c r="G48" s="469">
        <v>350</v>
      </c>
      <c r="H48" s="470">
        <v>350</v>
      </c>
      <c r="J48" s="52"/>
    </row>
    <row r="49" spans="1:10" ht="15.75" thickBot="1" x14ac:dyDescent="0.3">
      <c r="A49" s="697" t="s">
        <v>578</v>
      </c>
      <c r="B49" s="698"/>
      <c r="C49" s="698"/>
      <c r="D49" s="698"/>
      <c r="E49" s="698"/>
      <c r="F49" s="698"/>
      <c r="G49" s="707"/>
      <c r="H49" s="708"/>
      <c r="J49" s="52"/>
    </row>
    <row r="50" spans="1:10" ht="30" x14ac:dyDescent="0.25">
      <c r="A50" s="159" t="s">
        <v>303</v>
      </c>
      <c r="B50" s="160" t="s">
        <v>304</v>
      </c>
      <c r="C50" s="161" t="s">
        <v>194</v>
      </c>
      <c r="D50" s="162"/>
      <c r="E50" s="163">
        <v>0.88</v>
      </c>
      <c r="F50" s="366">
        <v>0.88</v>
      </c>
      <c r="G50" s="465">
        <v>220.88</v>
      </c>
      <c r="H50" s="466">
        <v>220.88</v>
      </c>
      <c r="J50" s="52"/>
    </row>
    <row r="51" spans="1:10" ht="60" x14ac:dyDescent="0.25">
      <c r="A51" s="41" t="s">
        <v>305</v>
      </c>
      <c r="B51" s="42" t="s">
        <v>306</v>
      </c>
      <c r="C51" s="149" t="s">
        <v>579</v>
      </c>
      <c r="D51" s="150">
        <v>6.7</v>
      </c>
      <c r="E51" s="151">
        <v>1.53</v>
      </c>
      <c r="F51" s="365">
        <v>1.53</v>
      </c>
      <c r="G51" s="467">
        <v>384.03000000000003</v>
      </c>
      <c r="H51" s="468">
        <v>384.03000000000003</v>
      </c>
      <c r="J51" s="52"/>
    </row>
    <row r="52" spans="1:10" ht="60" x14ac:dyDescent="0.25">
      <c r="A52" s="41" t="s">
        <v>307</v>
      </c>
      <c r="B52" s="42" t="s">
        <v>308</v>
      </c>
      <c r="C52" s="149" t="s">
        <v>580</v>
      </c>
      <c r="D52" s="150">
        <v>6.7</v>
      </c>
      <c r="E52" s="151">
        <v>1.95</v>
      </c>
      <c r="F52" s="365">
        <v>1.95</v>
      </c>
      <c r="G52" s="467">
        <v>489.45</v>
      </c>
      <c r="H52" s="468">
        <v>489.45</v>
      </c>
      <c r="J52" s="52"/>
    </row>
    <row r="53" spans="1:10" ht="75" x14ac:dyDescent="0.25">
      <c r="A53" s="41" t="s">
        <v>309</v>
      </c>
      <c r="B53" s="42" t="s">
        <v>310</v>
      </c>
      <c r="C53" s="149" t="s">
        <v>581</v>
      </c>
      <c r="D53" s="150">
        <v>6.7</v>
      </c>
      <c r="E53" s="151">
        <v>1.85</v>
      </c>
      <c r="F53" s="365">
        <v>1.85</v>
      </c>
      <c r="G53" s="467">
        <v>464.35</v>
      </c>
      <c r="H53" s="468">
        <v>464.35</v>
      </c>
      <c r="J53" s="52"/>
    </row>
    <row r="54" spans="1:10" ht="75" x14ac:dyDescent="0.25">
      <c r="A54" s="41" t="s">
        <v>311</v>
      </c>
      <c r="B54" s="42" t="s">
        <v>312</v>
      </c>
      <c r="C54" s="149" t="s">
        <v>582</v>
      </c>
      <c r="D54" s="150">
        <v>6.7</v>
      </c>
      <c r="E54" s="151">
        <v>2.5</v>
      </c>
      <c r="F54" s="365">
        <v>2.5</v>
      </c>
      <c r="G54" s="467">
        <v>627.5</v>
      </c>
      <c r="H54" s="468">
        <v>627.5</v>
      </c>
      <c r="J54" s="52"/>
    </row>
    <row r="55" spans="1:10" ht="60" x14ac:dyDescent="0.25">
      <c r="A55" s="41" t="s">
        <v>313</v>
      </c>
      <c r="B55" s="42" t="s">
        <v>314</v>
      </c>
      <c r="C55" s="149" t="s">
        <v>583</v>
      </c>
      <c r="D55" s="150">
        <v>6.7</v>
      </c>
      <c r="E55" s="151">
        <v>2.4500000000000002</v>
      </c>
      <c r="F55" s="365">
        <v>2.4500000000000002</v>
      </c>
      <c r="G55" s="467">
        <v>614.95000000000005</v>
      </c>
      <c r="H55" s="468">
        <v>614.95000000000005</v>
      </c>
      <c r="J55" s="52"/>
    </row>
    <row r="56" spans="1:10" ht="60" x14ac:dyDescent="0.25">
      <c r="A56" s="41" t="s">
        <v>315</v>
      </c>
      <c r="B56" s="42" t="s">
        <v>316</v>
      </c>
      <c r="C56" s="149" t="s">
        <v>584</v>
      </c>
      <c r="D56" s="150">
        <v>6.7</v>
      </c>
      <c r="E56" s="151">
        <v>3.25</v>
      </c>
      <c r="F56" s="365">
        <v>3.25</v>
      </c>
      <c r="G56" s="467">
        <v>815.75</v>
      </c>
      <c r="H56" s="468">
        <v>815.75</v>
      </c>
      <c r="J56" s="52"/>
    </row>
    <row r="57" spans="1:10" ht="30" x14ac:dyDescent="0.25">
      <c r="A57" s="41" t="s">
        <v>317</v>
      </c>
      <c r="B57" s="42" t="s">
        <v>318</v>
      </c>
      <c r="C57" s="149" t="s">
        <v>585</v>
      </c>
      <c r="D57" s="150">
        <v>6.7</v>
      </c>
      <c r="E57" s="151">
        <v>1.95</v>
      </c>
      <c r="F57" s="365">
        <v>1.95</v>
      </c>
      <c r="G57" s="467">
        <v>489.45</v>
      </c>
      <c r="H57" s="468">
        <v>489.45</v>
      </c>
      <c r="J57" s="52"/>
    </row>
    <row r="58" spans="1:10" ht="30" x14ac:dyDescent="0.25">
      <c r="A58" s="41" t="s">
        <v>319</v>
      </c>
      <c r="B58" s="42" t="s">
        <v>320</v>
      </c>
      <c r="C58" s="149" t="s">
        <v>586</v>
      </c>
      <c r="D58" s="150">
        <v>6.7</v>
      </c>
      <c r="E58" s="151">
        <v>2.33</v>
      </c>
      <c r="F58" s="365">
        <v>2.33</v>
      </c>
      <c r="G58" s="467">
        <v>584.83000000000004</v>
      </c>
      <c r="H58" s="468">
        <v>584.83000000000004</v>
      </c>
      <c r="J58" s="52"/>
    </row>
    <row r="59" spans="1:10" ht="60" x14ac:dyDescent="0.25">
      <c r="A59" s="41" t="s">
        <v>321</v>
      </c>
      <c r="B59" s="42" t="s">
        <v>322</v>
      </c>
      <c r="C59" s="149" t="s">
        <v>587</v>
      </c>
      <c r="D59" s="150">
        <v>6.7</v>
      </c>
      <c r="E59" s="151">
        <v>3.35</v>
      </c>
      <c r="F59" s="365">
        <v>3.35</v>
      </c>
      <c r="G59" s="467">
        <v>840.85</v>
      </c>
      <c r="H59" s="468">
        <v>840.85</v>
      </c>
      <c r="J59" s="52"/>
    </row>
    <row r="60" spans="1:10" ht="75" x14ac:dyDescent="0.25">
      <c r="A60" s="41" t="s">
        <v>323</v>
      </c>
      <c r="B60" s="42" t="s">
        <v>324</v>
      </c>
      <c r="C60" s="149" t="s">
        <v>588</v>
      </c>
      <c r="D60" s="150">
        <v>6.7</v>
      </c>
      <c r="E60" s="151">
        <v>3.75</v>
      </c>
      <c r="F60" s="365">
        <v>3.75</v>
      </c>
      <c r="G60" s="467">
        <v>941.25</v>
      </c>
      <c r="H60" s="468">
        <v>941.25</v>
      </c>
      <c r="J60" s="52"/>
    </row>
    <row r="61" spans="1:10" ht="45" x14ac:dyDescent="0.25">
      <c r="A61" s="41" t="s">
        <v>325</v>
      </c>
      <c r="B61" s="42" t="s">
        <v>326</v>
      </c>
      <c r="C61" s="149" t="s">
        <v>589</v>
      </c>
      <c r="D61" s="150">
        <v>6.7</v>
      </c>
      <c r="E61" s="151">
        <v>4</v>
      </c>
      <c r="F61" s="365">
        <v>4</v>
      </c>
      <c r="G61" s="467">
        <v>1004</v>
      </c>
      <c r="H61" s="468">
        <v>1004</v>
      </c>
      <c r="J61" s="52"/>
    </row>
    <row r="62" spans="1:10" x14ac:dyDescent="0.25">
      <c r="A62" s="382" t="s">
        <v>3035</v>
      </c>
      <c r="B62" s="383" t="s">
        <v>3036</v>
      </c>
      <c r="C62" s="384" t="s">
        <v>203</v>
      </c>
      <c r="D62" s="385"/>
      <c r="E62" s="48">
        <v>1.25</v>
      </c>
      <c r="F62" s="369">
        <v>1.25</v>
      </c>
      <c r="G62" s="467">
        <v>313.75</v>
      </c>
      <c r="H62" s="468">
        <v>313.75</v>
      </c>
      <c r="J62" s="52"/>
    </row>
    <row r="63" spans="1:10" x14ac:dyDescent="0.25">
      <c r="A63" s="147" t="s">
        <v>327</v>
      </c>
      <c r="B63" s="148" t="s">
        <v>328</v>
      </c>
      <c r="C63" s="149" t="s">
        <v>214</v>
      </c>
      <c r="D63" s="150"/>
      <c r="E63" s="151">
        <v>0.25</v>
      </c>
      <c r="F63" s="365">
        <v>0.25</v>
      </c>
      <c r="G63" s="467">
        <v>62.75</v>
      </c>
      <c r="H63" s="468">
        <v>62.75</v>
      </c>
      <c r="J63" s="52"/>
    </row>
    <row r="64" spans="1:10" ht="30" x14ac:dyDescent="0.25">
      <c r="A64" s="147" t="s">
        <v>329</v>
      </c>
      <c r="B64" s="148" t="s">
        <v>330</v>
      </c>
      <c r="C64" s="149" t="s">
        <v>215</v>
      </c>
      <c r="D64" s="150"/>
      <c r="E64" s="151">
        <v>0.48</v>
      </c>
      <c r="F64" s="365">
        <v>0.48</v>
      </c>
      <c r="G64" s="467">
        <v>120.47999999999999</v>
      </c>
      <c r="H64" s="468">
        <v>120.47999999999999</v>
      </c>
      <c r="J64" s="52"/>
    </row>
    <row r="65" spans="1:10" ht="30" x14ac:dyDescent="0.25">
      <c r="A65" s="147" t="s">
        <v>331</v>
      </c>
      <c r="B65" s="148" t="s">
        <v>332</v>
      </c>
      <c r="C65" s="149" t="s">
        <v>204</v>
      </c>
      <c r="D65" s="150"/>
      <c r="E65" s="151">
        <v>1.1599999999999999</v>
      </c>
      <c r="F65" s="365">
        <v>1.1599999999999999</v>
      </c>
      <c r="G65" s="467">
        <v>291.15999999999997</v>
      </c>
      <c r="H65" s="468">
        <v>291.15999999999997</v>
      </c>
      <c r="J65" s="52"/>
    </row>
    <row r="66" spans="1:10" ht="45" x14ac:dyDescent="0.25">
      <c r="A66" s="147" t="s">
        <v>333</v>
      </c>
      <c r="B66" s="148" t="s">
        <v>334</v>
      </c>
      <c r="C66" s="149" t="s">
        <v>205</v>
      </c>
      <c r="D66" s="150"/>
      <c r="E66" s="151">
        <v>1.7</v>
      </c>
      <c r="F66" s="365">
        <v>1.7</v>
      </c>
      <c r="G66" s="467">
        <v>426.7</v>
      </c>
      <c r="H66" s="468">
        <v>426.7</v>
      </c>
      <c r="J66" s="52"/>
    </row>
    <row r="67" spans="1:10" ht="30" x14ac:dyDescent="0.25">
      <c r="A67" s="41" t="s">
        <v>335</v>
      </c>
      <c r="B67" s="42" t="s">
        <v>336</v>
      </c>
      <c r="C67" s="149" t="s">
        <v>197</v>
      </c>
      <c r="D67" s="150"/>
      <c r="E67" s="151">
        <v>0.03</v>
      </c>
      <c r="F67" s="365">
        <v>0.03</v>
      </c>
      <c r="G67" s="467">
        <v>7.5299999999999994</v>
      </c>
      <c r="H67" s="468">
        <v>7.5299999999999994</v>
      </c>
      <c r="J67" s="52"/>
    </row>
    <row r="68" spans="1:10" ht="30" x14ac:dyDescent="0.25">
      <c r="A68" s="147" t="s">
        <v>337</v>
      </c>
      <c r="B68" s="148" t="s">
        <v>338</v>
      </c>
      <c r="C68" s="149" t="s">
        <v>46</v>
      </c>
      <c r="D68" s="150"/>
      <c r="E68" s="151">
        <v>0.21</v>
      </c>
      <c r="F68" s="365">
        <v>0.21</v>
      </c>
      <c r="G68" s="467">
        <v>52.71</v>
      </c>
      <c r="H68" s="468">
        <v>52.71</v>
      </c>
      <c r="J68" s="52"/>
    </row>
    <row r="69" spans="1:10" x14ac:dyDescent="0.25">
      <c r="A69" s="147" t="s">
        <v>339</v>
      </c>
      <c r="B69" s="148" t="s">
        <v>340</v>
      </c>
      <c r="C69" s="149" t="s">
        <v>47</v>
      </c>
      <c r="D69" s="150"/>
      <c r="E69" s="151">
        <v>0.46</v>
      </c>
      <c r="F69" s="365">
        <v>0.46</v>
      </c>
      <c r="G69" s="467">
        <v>115.46000000000001</v>
      </c>
      <c r="H69" s="468">
        <v>115.46000000000001</v>
      </c>
      <c r="J69" s="52"/>
    </row>
    <row r="70" spans="1:10" ht="30" x14ac:dyDescent="0.25">
      <c r="A70" s="147" t="s">
        <v>341</v>
      </c>
      <c r="B70" s="148" t="s">
        <v>342</v>
      </c>
      <c r="C70" s="149" t="s">
        <v>590</v>
      </c>
      <c r="D70" s="150">
        <v>8</v>
      </c>
      <c r="E70" s="151">
        <v>1.98</v>
      </c>
      <c r="F70" s="365">
        <v>1.98</v>
      </c>
      <c r="G70" s="467">
        <v>496.98</v>
      </c>
      <c r="H70" s="468">
        <v>496.98</v>
      </c>
      <c r="J70" s="52"/>
    </row>
    <row r="71" spans="1:10" ht="60" x14ac:dyDescent="0.25">
      <c r="A71" s="147" t="s">
        <v>343</v>
      </c>
      <c r="B71" s="148" t="s">
        <v>344</v>
      </c>
      <c r="C71" s="149" t="s">
        <v>208</v>
      </c>
      <c r="D71" s="150"/>
      <c r="E71" s="151">
        <v>0.92</v>
      </c>
      <c r="F71" s="365">
        <v>0.92</v>
      </c>
      <c r="G71" s="467">
        <v>230.92000000000002</v>
      </c>
      <c r="H71" s="468">
        <v>230.92000000000002</v>
      </c>
      <c r="J71" s="52"/>
    </row>
    <row r="72" spans="1:10" ht="60" x14ac:dyDescent="0.25">
      <c r="A72" s="147" t="s">
        <v>345</v>
      </c>
      <c r="B72" s="148" t="s">
        <v>346</v>
      </c>
      <c r="C72" s="149" t="s">
        <v>209</v>
      </c>
      <c r="D72" s="150"/>
      <c r="E72" s="151">
        <v>1.71</v>
      </c>
      <c r="F72" s="365">
        <v>1.71</v>
      </c>
      <c r="G72" s="467">
        <v>429.21</v>
      </c>
      <c r="H72" s="468">
        <v>429.21</v>
      </c>
      <c r="J72" s="52"/>
    </row>
    <row r="73" spans="1:10" ht="45" x14ac:dyDescent="0.25">
      <c r="A73" s="147" t="s">
        <v>347</v>
      </c>
      <c r="B73" s="148" t="s">
        <v>348</v>
      </c>
      <c r="C73" s="149" t="s">
        <v>210</v>
      </c>
      <c r="D73" s="150"/>
      <c r="E73" s="151">
        <v>0.5</v>
      </c>
      <c r="F73" s="365">
        <v>0.5</v>
      </c>
      <c r="G73" s="467">
        <v>125.5</v>
      </c>
      <c r="H73" s="468">
        <v>125.5</v>
      </c>
      <c r="J73" s="52"/>
    </row>
    <row r="74" spans="1:10" ht="45" x14ac:dyDescent="0.25">
      <c r="A74" s="147" t="s">
        <v>349</v>
      </c>
      <c r="B74" s="148" t="s">
        <v>350</v>
      </c>
      <c r="C74" s="149" t="s">
        <v>591</v>
      </c>
      <c r="D74" s="150" t="s">
        <v>2895</v>
      </c>
      <c r="E74" s="151">
        <v>0.31</v>
      </c>
      <c r="F74" s="365">
        <v>0.31</v>
      </c>
      <c r="G74" s="467">
        <v>77.81</v>
      </c>
      <c r="H74" s="468">
        <v>77.81</v>
      </c>
      <c r="J74" s="52"/>
    </row>
    <row r="75" spans="1:10" ht="30" x14ac:dyDescent="0.25">
      <c r="A75" s="147" t="s">
        <v>351</v>
      </c>
      <c r="B75" s="148" t="s">
        <v>352</v>
      </c>
      <c r="C75" s="149" t="s">
        <v>212</v>
      </c>
      <c r="D75" s="150"/>
      <c r="E75" s="151">
        <v>2</v>
      </c>
      <c r="F75" s="365">
        <v>2</v>
      </c>
      <c r="G75" s="467">
        <v>502</v>
      </c>
      <c r="H75" s="468">
        <v>502</v>
      </c>
      <c r="J75" s="52"/>
    </row>
    <row r="76" spans="1:10" ht="75.75" thickBot="1" x14ac:dyDescent="0.3">
      <c r="A76" s="164" t="s">
        <v>353</v>
      </c>
      <c r="B76" s="165" t="s">
        <v>354</v>
      </c>
      <c r="C76" s="166" t="s">
        <v>592</v>
      </c>
      <c r="D76" s="167"/>
      <c r="E76" s="158">
        <v>3.55</v>
      </c>
      <c r="F76" s="367">
        <v>3.55</v>
      </c>
      <c r="G76" s="469">
        <v>891.05</v>
      </c>
      <c r="H76" s="470">
        <v>891.05</v>
      </c>
      <c r="J76" s="52"/>
    </row>
    <row r="77" spans="1:10" ht="15.75" thickBot="1" x14ac:dyDescent="0.3">
      <c r="A77" s="709" t="s">
        <v>593</v>
      </c>
      <c r="B77" s="699"/>
      <c r="C77" s="699"/>
      <c r="D77" s="699"/>
      <c r="E77" s="699"/>
      <c r="F77" s="699"/>
      <c r="G77" s="707"/>
      <c r="H77" s="708"/>
      <c r="J77" s="52"/>
    </row>
    <row r="78" spans="1:10" ht="45" x14ac:dyDescent="0.25">
      <c r="A78" s="159" t="s">
        <v>356</v>
      </c>
      <c r="B78" s="160" t="s">
        <v>357</v>
      </c>
      <c r="C78" s="161" t="s">
        <v>196</v>
      </c>
      <c r="D78" s="162"/>
      <c r="E78" s="163">
        <v>1.1200000000000001</v>
      </c>
      <c r="F78" s="366">
        <v>1.1200000000000001</v>
      </c>
      <c r="G78" s="465">
        <v>309.12</v>
      </c>
      <c r="H78" s="466">
        <v>309.12</v>
      </c>
      <c r="J78" s="52"/>
    </row>
    <row r="79" spans="1:10" ht="45" x14ac:dyDescent="0.25">
      <c r="A79" s="147" t="s">
        <v>358</v>
      </c>
      <c r="B79" s="148" t="s">
        <v>359</v>
      </c>
      <c r="C79" s="149" t="s">
        <v>192</v>
      </c>
      <c r="D79" s="150"/>
      <c r="E79" s="151">
        <v>1.1200000000000001</v>
      </c>
      <c r="F79" s="365">
        <v>1.1200000000000001</v>
      </c>
      <c r="G79" s="467">
        <v>309.12</v>
      </c>
      <c r="H79" s="468">
        <v>309.12</v>
      </c>
      <c r="J79" s="52"/>
    </row>
    <row r="80" spans="1:10" ht="30" x14ac:dyDescent="0.25">
      <c r="A80" s="147" t="s">
        <v>360</v>
      </c>
      <c r="B80" s="148" t="s">
        <v>361</v>
      </c>
      <c r="C80" s="149" t="s">
        <v>15</v>
      </c>
      <c r="D80" s="150"/>
      <c r="E80" s="151">
        <v>0.82</v>
      </c>
      <c r="F80" s="365">
        <v>0.82</v>
      </c>
      <c r="G80" s="467">
        <v>226.32</v>
      </c>
      <c r="H80" s="468">
        <v>226.32</v>
      </c>
      <c r="J80" s="52"/>
    </row>
    <row r="81" spans="1:10" ht="30" x14ac:dyDescent="0.25">
      <c r="A81" s="147" t="s">
        <v>362</v>
      </c>
      <c r="B81" s="148" t="s">
        <v>363</v>
      </c>
      <c r="C81" s="149" t="s">
        <v>594</v>
      </c>
      <c r="D81" s="150">
        <v>10</v>
      </c>
      <c r="E81" s="151">
        <v>6.87</v>
      </c>
      <c r="F81" s="365">
        <v>6.87</v>
      </c>
      <c r="G81" s="467">
        <v>1896.1200000000001</v>
      </c>
      <c r="H81" s="468">
        <v>1896.1200000000001</v>
      </c>
      <c r="J81" s="52"/>
    </row>
    <row r="82" spans="1:10" x14ac:dyDescent="0.25">
      <c r="A82" s="147" t="s">
        <v>364</v>
      </c>
      <c r="B82" s="148" t="s">
        <v>365</v>
      </c>
      <c r="C82" s="149" t="s">
        <v>198</v>
      </c>
      <c r="D82" s="150"/>
      <c r="E82" s="151">
        <v>1.43</v>
      </c>
      <c r="F82" s="365">
        <v>1.43</v>
      </c>
      <c r="G82" s="467">
        <v>394.68</v>
      </c>
      <c r="H82" s="468">
        <v>394.68</v>
      </c>
      <c r="J82" s="52"/>
    </row>
    <row r="83" spans="1:10" ht="45" x14ac:dyDescent="0.25">
      <c r="A83" s="147" t="s">
        <v>595</v>
      </c>
      <c r="B83" s="148" t="s">
        <v>366</v>
      </c>
      <c r="C83" s="149" t="s">
        <v>38</v>
      </c>
      <c r="D83" s="150"/>
      <c r="E83" s="151">
        <v>2.5499999999999998</v>
      </c>
      <c r="F83" s="365">
        <v>2.5499999999999998</v>
      </c>
      <c r="G83" s="467">
        <v>703.8</v>
      </c>
      <c r="H83" s="468">
        <v>703.8</v>
      </c>
      <c r="J83" s="52"/>
    </row>
    <row r="84" spans="1:10" ht="45" x14ac:dyDescent="0.25">
      <c r="A84" s="147" t="s">
        <v>367</v>
      </c>
      <c r="B84" s="148" t="s">
        <v>368</v>
      </c>
      <c r="C84" s="149" t="s">
        <v>39</v>
      </c>
      <c r="D84" s="150"/>
      <c r="E84" s="151">
        <v>2.96</v>
      </c>
      <c r="F84" s="365">
        <v>2.96</v>
      </c>
      <c r="G84" s="467">
        <v>816.96</v>
      </c>
      <c r="H84" s="468">
        <v>816.96</v>
      </c>
      <c r="J84" s="52"/>
    </row>
    <row r="85" spans="1:10" x14ac:dyDescent="0.25">
      <c r="A85" s="147" t="s">
        <v>369</v>
      </c>
      <c r="B85" s="148" t="s">
        <v>370</v>
      </c>
      <c r="C85" s="149" t="s">
        <v>16</v>
      </c>
      <c r="D85" s="150"/>
      <c r="E85" s="151">
        <v>1.1499999999999999</v>
      </c>
      <c r="F85" s="365">
        <v>1.1499999999999999</v>
      </c>
      <c r="G85" s="467">
        <v>317.39999999999998</v>
      </c>
      <c r="H85" s="468">
        <v>317.39999999999998</v>
      </c>
      <c r="J85" s="52"/>
    </row>
    <row r="86" spans="1:10" x14ac:dyDescent="0.25">
      <c r="A86" s="147" t="s">
        <v>371</v>
      </c>
      <c r="B86" s="148" t="s">
        <v>372</v>
      </c>
      <c r="C86" s="149" t="s">
        <v>17</v>
      </c>
      <c r="D86" s="150"/>
      <c r="E86" s="151">
        <v>1.1499999999999999</v>
      </c>
      <c r="F86" s="365">
        <v>1.1499999999999999</v>
      </c>
      <c r="G86" s="467">
        <v>317.39999999999998</v>
      </c>
      <c r="H86" s="468">
        <v>317.39999999999998</v>
      </c>
      <c r="J86" s="52"/>
    </row>
    <row r="87" spans="1:10" ht="30" x14ac:dyDescent="0.25">
      <c r="A87" s="147" t="s">
        <v>373</v>
      </c>
      <c r="B87" s="148" t="s">
        <v>374</v>
      </c>
      <c r="C87" s="149" t="s">
        <v>18</v>
      </c>
      <c r="D87" s="150"/>
      <c r="E87" s="151">
        <v>1.1499999999999999</v>
      </c>
      <c r="F87" s="365">
        <v>1.1499999999999999</v>
      </c>
      <c r="G87" s="467">
        <v>317.39999999999998</v>
      </c>
      <c r="H87" s="468">
        <v>317.39999999999998</v>
      </c>
      <c r="J87" s="52"/>
    </row>
    <row r="88" spans="1:10" x14ac:dyDescent="0.25">
      <c r="A88" s="147" t="s">
        <v>375</v>
      </c>
      <c r="B88" s="148" t="s">
        <v>376</v>
      </c>
      <c r="C88" s="149" t="s">
        <v>19</v>
      </c>
      <c r="D88" s="150"/>
      <c r="E88" s="151">
        <v>1.1499999999999999</v>
      </c>
      <c r="F88" s="365">
        <v>1.1499999999999999</v>
      </c>
      <c r="G88" s="467">
        <v>317.39999999999998</v>
      </c>
      <c r="H88" s="468">
        <v>317.39999999999998</v>
      </c>
      <c r="J88" s="52"/>
    </row>
    <row r="89" spans="1:10" x14ac:dyDescent="0.25">
      <c r="A89" s="147" t="s">
        <v>377</v>
      </c>
      <c r="B89" s="148" t="s">
        <v>378</v>
      </c>
      <c r="C89" s="149" t="s">
        <v>20</v>
      </c>
      <c r="D89" s="150"/>
      <c r="E89" s="151">
        <v>0.91</v>
      </c>
      <c r="F89" s="365">
        <v>0.91</v>
      </c>
      <c r="G89" s="467">
        <v>251.16</v>
      </c>
      <c r="H89" s="468">
        <v>251.16</v>
      </c>
      <c r="J89" s="52"/>
    </row>
    <row r="90" spans="1:10" ht="30" x14ac:dyDescent="0.25">
      <c r="A90" s="147" t="s">
        <v>379</v>
      </c>
      <c r="B90" s="148" t="s">
        <v>380</v>
      </c>
      <c r="C90" s="149" t="s">
        <v>381</v>
      </c>
      <c r="D90" s="150"/>
      <c r="E90" s="151">
        <v>3.01</v>
      </c>
      <c r="F90" s="365">
        <v>3.01</v>
      </c>
      <c r="G90" s="467">
        <v>830.76</v>
      </c>
      <c r="H90" s="468">
        <v>830.76</v>
      </c>
      <c r="J90" s="52"/>
    </row>
    <row r="91" spans="1:10" x14ac:dyDescent="0.25">
      <c r="A91" s="147" t="s">
        <v>382</v>
      </c>
      <c r="B91" s="148" t="s">
        <v>383</v>
      </c>
      <c r="C91" s="149" t="s">
        <v>24</v>
      </c>
      <c r="D91" s="150"/>
      <c r="E91" s="151">
        <v>0.91</v>
      </c>
      <c r="F91" s="365">
        <v>0.91</v>
      </c>
      <c r="G91" s="467">
        <v>251.16</v>
      </c>
      <c r="H91" s="468">
        <v>251.16</v>
      </c>
      <c r="J91" s="52"/>
    </row>
    <row r="92" spans="1:10" x14ac:dyDescent="0.25">
      <c r="A92" s="147" t="s">
        <v>384</v>
      </c>
      <c r="B92" s="148" t="s">
        <v>385</v>
      </c>
      <c r="C92" s="149" t="s">
        <v>25</v>
      </c>
      <c r="D92" s="150"/>
      <c r="E92" s="151">
        <v>0.91</v>
      </c>
      <c r="F92" s="365">
        <v>0.91</v>
      </c>
      <c r="G92" s="467">
        <v>251.16</v>
      </c>
      <c r="H92" s="468">
        <v>251.16</v>
      </c>
      <c r="J92" s="52"/>
    </row>
    <row r="93" spans="1:10" x14ac:dyDescent="0.25">
      <c r="A93" s="147" t="s">
        <v>386</v>
      </c>
      <c r="B93" s="148" t="s">
        <v>387</v>
      </c>
      <c r="C93" s="149" t="s">
        <v>26</v>
      </c>
      <c r="D93" s="150"/>
      <c r="E93" s="151">
        <v>0.91</v>
      </c>
      <c r="F93" s="365">
        <v>0.91</v>
      </c>
      <c r="G93" s="467">
        <v>251.16</v>
      </c>
      <c r="H93" s="468">
        <v>251.16</v>
      </c>
      <c r="J93" s="52"/>
    </row>
    <row r="94" spans="1:10" ht="30" customHeight="1" x14ac:dyDescent="0.25">
      <c r="A94" s="147" t="s">
        <v>388</v>
      </c>
      <c r="B94" s="148" t="s">
        <v>389</v>
      </c>
      <c r="C94" s="149" t="s">
        <v>27</v>
      </c>
      <c r="D94" s="150"/>
      <c r="E94" s="151">
        <v>1.1499999999999999</v>
      </c>
      <c r="F94" s="365">
        <v>1.1499999999999999</v>
      </c>
      <c r="G94" s="467">
        <v>317.39999999999998</v>
      </c>
      <c r="H94" s="468">
        <v>317.39999999999998</v>
      </c>
      <c r="J94" s="52"/>
    </row>
    <row r="95" spans="1:10" x14ac:dyDescent="0.25">
      <c r="A95" s="147" t="s">
        <v>390</v>
      </c>
      <c r="B95" s="148" t="s">
        <v>391</v>
      </c>
      <c r="C95" s="149" t="s">
        <v>28</v>
      </c>
      <c r="D95" s="150"/>
      <c r="E95" s="151">
        <v>0.91</v>
      </c>
      <c r="F95" s="365">
        <v>0.91</v>
      </c>
      <c r="G95" s="467">
        <v>251.16</v>
      </c>
      <c r="H95" s="468">
        <v>251.16</v>
      </c>
      <c r="J95" s="52"/>
    </row>
    <row r="96" spans="1:10" ht="45" x14ac:dyDescent="0.25">
      <c r="A96" s="147" t="s">
        <v>392</v>
      </c>
      <c r="B96" s="148" t="s">
        <v>393</v>
      </c>
      <c r="C96" s="149" t="s">
        <v>29</v>
      </c>
      <c r="D96" s="150"/>
      <c r="E96" s="151">
        <v>0.91</v>
      </c>
      <c r="F96" s="365">
        <v>0.91</v>
      </c>
      <c r="G96" s="467">
        <v>251.16</v>
      </c>
      <c r="H96" s="468">
        <v>251.16</v>
      </c>
      <c r="J96" s="52"/>
    </row>
    <row r="97" spans="1:10" x14ac:dyDescent="0.25">
      <c r="A97" s="147" t="s">
        <v>394</v>
      </c>
      <c r="B97" s="148" t="s">
        <v>395</v>
      </c>
      <c r="C97" s="149" t="s">
        <v>30</v>
      </c>
      <c r="D97" s="150"/>
      <c r="E97" s="151">
        <v>1.1499999999999999</v>
      </c>
      <c r="F97" s="365">
        <v>1.1499999999999999</v>
      </c>
      <c r="G97" s="467">
        <v>317.39999999999998</v>
      </c>
      <c r="H97" s="468">
        <v>317.39999999999998</v>
      </c>
      <c r="J97" s="52"/>
    </row>
    <row r="98" spans="1:10" ht="30" x14ac:dyDescent="0.25">
      <c r="A98" s="147" t="s">
        <v>396</v>
      </c>
      <c r="B98" s="148" t="s">
        <v>397</v>
      </c>
      <c r="C98" s="149" t="s">
        <v>37</v>
      </c>
      <c r="D98" s="150"/>
      <c r="E98" s="151">
        <v>1.06</v>
      </c>
      <c r="F98" s="365">
        <v>1.06</v>
      </c>
      <c r="G98" s="467">
        <v>292.56</v>
      </c>
      <c r="H98" s="468">
        <v>292.56</v>
      </c>
      <c r="J98" s="52"/>
    </row>
    <row r="99" spans="1:10" ht="30" x14ac:dyDescent="0.25">
      <c r="A99" s="41" t="s">
        <v>398</v>
      </c>
      <c r="B99" s="42" t="s">
        <v>399</v>
      </c>
      <c r="C99" s="149" t="s">
        <v>40</v>
      </c>
      <c r="D99" s="150"/>
      <c r="E99" s="151">
        <v>1.06</v>
      </c>
      <c r="F99" s="365">
        <v>1.06</v>
      </c>
      <c r="G99" s="467">
        <v>292.56</v>
      </c>
      <c r="H99" s="468">
        <v>292.56</v>
      </c>
      <c r="J99" s="52"/>
    </row>
    <row r="100" spans="1:10" ht="30" x14ac:dyDescent="0.25">
      <c r="A100" s="147" t="s">
        <v>400</v>
      </c>
      <c r="B100" s="148" t="s">
        <v>401</v>
      </c>
      <c r="C100" s="149" t="s">
        <v>596</v>
      </c>
      <c r="D100" s="150">
        <v>11</v>
      </c>
      <c r="E100" s="151">
        <v>1.3</v>
      </c>
      <c r="F100" s="365">
        <v>1.3</v>
      </c>
      <c r="G100" s="467">
        <v>358.8</v>
      </c>
      <c r="H100" s="468">
        <v>358.8</v>
      </c>
      <c r="J100" s="52"/>
    </row>
    <row r="101" spans="1:10" ht="30" x14ac:dyDescent="0.25">
      <c r="A101" s="147" t="s">
        <v>402</v>
      </c>
      <c r="B101" s="148" t="s">
        <v>403</v>
      </c>
      <c r="C101" s="149" t="s">
        <v>597</v>
      </c>
      <c r="D101" s="150">
        <v>12</v>
      </c>
      <c r="E101" s="151">
        <v>0.84</v>
      </c>
      <c r="F101" s="365">
        <v>0.84</v>
      </c>
      <c r="G101" s="467">
        <v>231.84</v>
      </c>
      <c r="H101" s="468">
        <v>231.84</v>
      </c>
      <c r="J101" s="52"/>
    </row>
    <row r="102" spans="1:10" ht="30" x14ac:dyDescent="0.25">
      <c r="A102" s="147" t="s">
        <v>404</v>
      </c>
      <c r="B102" s="148" t="s">
        <v>405</v>
      </c>
      <c r="C102" s="149" t="s">
        <v>219</v>
      </c>
      <c r="D102" s="150"/>
      <c r="E102" s="151">
        <v>0.84</v>
      </c>
      <c r="F102" s="365">
        <v>0.84</v>
      </c>
      <c r="G102" s="467">
        <v>231.84</v>
      </c>
      <c r="H102" s="468">
        <v>231.84</v>
      </c>
      <c r="J102" s="52"/>
    </row>
    <row r="103" spans="1:10" ht="30" x14ac:dyDescent="0.25">
      <c r="A103" s="147" t="s">
        <v>406</v>
      </c>
      <c r="B103" s="148" t="s">
        <v>407</v>
      </c>
      <c r="C103" s="149" t="s">
        <v>41</v>
      </c>
      <c r="D103" s="150"/>
      <c r="E103" s="151">
        <v>2</v>
      </c>
      <c r="F103" s="365">
        <v>2</v>
      </c>
      <c r="G103" s="467">
        <v>552</v>
      </c>
      <c r="H103" s="468">
        <v>552</v>
      </c>
      <c r="J103" s="52"/>
    </row>
    <row r="104" spans="1:10" x14ac:dyDescent="0.25">
      <c r="A104" s="147" t="s">
        <v>408</v>
      </c>
      <c r="B104" s="148" t="s">
        <v>409</v>
      </c>
      <c r="C104" s="149" t="s">
        <v>42</v>
      </c>
      <c r="D104" s="150"/>
      <c r="E104" s="151">
        <v>2.33</v>
      </c>
      <c r="F104" s="365">
        <v>2.33</v>
      </c>
      <c r="G104" s="467">
        <v>643.08000000000004</v>
      </c>
      <c r="H104" s="468">
        <v>643.08000000000004</v>
      </c>
      <c r="J104" s="52"/>
    </row>
    <row r="105" spans="1:10" x14ac:dyDescent="0.25">
      <c r="A105" s="147" t="s">
        <v>410</v>
      </c>
      <c r="B105" s="148" t="s">
        <v>411</v>
      </c>
      <c r="C105" s="149" t="s">
        <v>43</v>
      </c>
      <c r="D105" s="150"/>
      <c r="E105" s="151">
        <v>2.2200000000000002</v>
      </c>
      <c r="F105" s="365">
        <v>2.2200000000000002</v>
      </c>
      <c r="G105" s="467">
        <v>612.72</v>
      </c>
      <c r="H105" s="468">
        <v>612.72</v>
      </c>
      <c r="J105" s="52"/>
    </row>
    <row r="106" spans="1:10" x14ac:dyDescent="0.25">
      <c r="A106" s="147" t="s">
        <v>412</v>
      </c>
      <c r="B106" s="148" t="s">
        <v>413</v>
      </c>
      <c r="C106" s="149" t="s">
        <v>44</v>
      </c>
      <c r="D106" s="150"/>
      <c r="E106" s="151">
        <v>1</v>
      </c>
      <c r="F106" s="365">
        <v>1</v>
      </c>
      <c r="G106" s="467">
        <v>276</v>
      </c>
      <c r="H106" s="468">
        <v>276</v>
      </c>
      <c r="J106" s="52"/>
    </row>
    <row r="107" spans="1:10" ht="45" x14ac:dyDescent="0.25">
      <c r="A107" s="147" t="s">
        <v>414</v>
      </c>
      <c r="B107" s="148" t="s">
        <v>415</v>
      </c>
      <c r="C107" s="149" t="s">
        <v>216</v>
      </c>
      <c r="D107" s="150"/>
      <c r="E107" s="151">
        <v>1.25</v>
      </c>
      <c r="F107" s="365">
        <v>1.25</v>
      </c>
      <c r="G107" s="467">
        <v>345</v>
      </c>
      <c r="H107" s="468">
        <v>345</v>
      </c>
      <c r="J107" s="52"/>
    </row>
    <row r="108" spans="1:10" ht="60" x14ac:dyDescent="0.25">
      <c r="A108" s="147" t="s">
        <v>416</v>
      </c>
      <c r="B108" s="148" t="s">
        <v>417</v>
      </c>
      <c r="C108" s="149" t="s">
        <v>217</v>
      </c>
      <c r="D108" s="150"/>
      <c r="E108" s="151">
        <v>1</v>
      </c>
      <c r="F108" s="365">
        <v>1</v>
      </c>
      <c r="G108" s="467">
        <v>276</v>
      </c>
      <c r="H108" s="468">
        <v>276</v>
      </c>
      <c r="J108" s="52"/>
    </row>
    <row r="109" spans="1:10" x14ac:dyDescent="0.25">
      <c r="A109" s="147" t="s">
        <v>418</v>
      </c>
      <c r="B109" s="148" t="s">
        <v>419</v>
      </c>
      <c r="C109" s="149" t="s">
        <v>200</v>
      </c>
      <c r="D109" s="150">
        <v>13</v>
      </c>
      <c r="E109" s="151">
        <v>1.01</v>
      </c>
      <c r="F109" s="365">
        <v>1.01</v>
      </c>
      <c r="G109" s="467">
        <v>278.76</v>
      </c>
      <c r="H109" s="468">
        <v>278.76</v>
      </c>
      <c r="J109" s="52"/>
    </row>
    <row r="110" spans="1:10" x14ac:dyDescent="0.25">
      <c r="A110" s="147" t="s">
        <v>420</v>
      </c>
      <c r="B110" s="148" t="s">
        <v>421</v>
      </c>
      <c r="C110" s="149" t="s">
        <v>201</v>
      </c>
      <c r="D110" s="150">
        <v>13</v>
      </c>
      <c r="E110" s="151">
        <v>1.55</v>
      </c>
      <c r="F110" s="365">
        <v>1.55</v>
      </c>
      <c r="G110" s="467">
        <v>427.8</v>
      </c>
      <c r="H110" s="468">
        <v>427.8</v>
      </c>
      <c r="J110" s="52"/>
    </row>
    <row r="111" spans="1:10" ht="30" x14ac:dyDescent="0.25">
      <c r="A111" s="147" t="s">
        <v>422</v>
      </c>
      <c r="B111" s="148" t="s">
        <v>423</v>
      </c>
      <c r="C111" s="149" t="s">
        <v>202</v>
      </c>
      <c r="D111" s="150">
        <v>13</v>
      </c>
      <c r="E111" s="151">
        <v>2.58</v>
      </c>
      <c r="F111" s="365">
        <v>2.58</v>
      </c>
      <c r="G111" s="467">
        <v>712.08</v>
      </c>
      <c r="H111" s="468">
        <v>712.08</v>
      </c>
      <c r="J111" s="52"/>
    </row>
    <row r="112" spans="1:10" ht="60" x14ac:dyDescent="0.25">
      <c r="A112" s="147" t="s">
        <v>424</v>
      </c>
      <c r="B112" s="148" t="s">
        <v>425</v>
      </c>
      <c r="C112" s="149" t="s">
        <v>54</v>
      </c>
      <c r="D112" s="150"/>
      <c r="E112" s="151">
        <v>3</v>
      </c>
      <c r="F112" s="365">
        <v>3</v>
      </c>
      <c r="G112" s="467">
        <v>828</v>
      </c>
      <c r="H112" s="468">
        <v>828</v>
      </c>
      <c r="J112" s="52"/>
    </row>
    <row r="113" spans="1:10" ht="30" x14ac:dyDescent="0.25">
      <c r="A113" s="147" t="s">
        <v>426</v>
      </c>
      <c r="B113" s="148" t="s">
        <v>427</v>
      </c>
      <c r="C113" s="149" t="s">
        <v>598</v>
      </c>
      <c r="D113" s="150">
        <v>14</v>
      </c>
      <c r="E113" s="151">
        <v>2.7</v>
      </c>
      <c r="F113" s="365">
        <v>2.7</v>
      </c>
      <c r="G113" s="467">
        <v>745.2</v>
      </c>
      <c r="H113" s="468">
        <v>745.2</v>
      </c>
      <c r="J113" s="52"/>
    </row>
    <row r="114" spans="1:10" ht="16.5" customHeight="1" x14ac:dyDescent="0.25">
      <c r="A114" s="147" t="s">
        <v>428</v>
      </c>
      <c r="B114" s="148" t="s">
        <v>429</v>
      </c>
      <c r="C114" s="149" t="s">
        <v>45</v>
      </c>
      <c r="D114" s="150"/>
      <c r="E114" s="151">
        <v>3.78</v>
      </c>
      <c r="F114" s="365">
        <v>3.78</v>
      </c>
      <c r="G114" s="467">
        <v>1043.28</v>
      </c>
      <c r="H114" s="468">
        <v>1043.28</v>
      </c>
      <c r="J114" s="52"/>
    </row>
    <row r="115" spans="1:10" ht="45" x14ac:dyDescent="0.25">
      <c r="A115" s="147" t="s">
        <v>430</v>
      </c>
      <c r="B115" s="148" t="s">
        <v>431</v>
      </c>
      <c r="C115" s="149" t="s">
        <v>48</v>
      </c>
      <c r="D115" s="150"/>
      <c r="E115" s="151">
        <v>1</v>
      </c>
      <c r="F115" s="365">
        <v>1</v>
      </c>
      <c r="G115" s="467">
        <v>276</v>
      </c>
      <c r="H115" s="468">
        <v>276</v>
      </c>
      <c r="J115" s="52"/>
    </row>
    <row r="116" spans="1:10" ht="30" x14ac:dyDescent="0.25">
      <c r="A116" s="147" t="s">
        <v>432</v>
      </c>
      <c r="B116" s="148" t="s">
        <v>433</v>
      </c>
      <c r="C116" s="149" t="s">
        <v>49</v>
      </c>
      <c r="D116" s="150"/>
      <c r="E116" s="151">
        <v>0.97</v>
      </c>
      <c r="F116" s="365">
        <v>0.97</v>
      </c>
      <c r="G116" s="467">
        <v>267.71999999999997</v>
      </c>
      <c r="H116" s="468">
        <v>267.71999999999997</v>
      </c>
      <c r="J116" s="52"/>
    </row>
    <row r="117" spans="1:10" ht="30" x14ac:dyDescent="0.25">
      <c r="A117" s="147" t="s">
        <v>434</v>
      </c>
      <c r="B117" s="148" t="s">
        <v>435</v>
      </c>
      <c r="C117" s="149" t="s">
        <v>50</v>
      </c>
      <c r="D117" s="150"/>
      <c r="E117" s="151">
        <v>1.03</v>
      </c>
      <c r="F117" s="365">
        <v>1.03</v>
      </c>
      <c r="G117" s="467">
        <v>284.28000000000003</v>
      </c>
      <c r="H117" s="468">
        <v>284.28000000000003</v>
      </c>
      <c r="J117" s="52"/>
    </row>
    <row r="118" spans="1:10" ht="30" x14ac:dyDescent="0.25">
      <c r="A118" s="147" t="s">
        <v>436</v>
      </c>
      <c r="B118" s="148" t="s">
        <v>437</v>
      </c>
      <c r="C118" s="149" t="s">
        <v>51</v>
      </c>
      <c r="D118" s="150"/>
      <c r="E118" s="151">
        <v>2.14</v>
      </c>
      <c r="F118" s="365">
        <v>2.14</v>
      </c>
      <c r="G118" s="467">
        <v>590.64</v>
      </c>
      <c r="H118" s="468">
        <v>590.64</v>
      </c>
      <c r="J118" s="52"/>
    </row>
    <row r="119" spans="1:10" ht="45" x14ac:dyDescent="0.25">
      <c r="A119" s="147" t="s">
        <v>438</v>
      </c>
      <c r="B119" s="148" t="s">
        <v>439</v>
      </c>
      <c r="C119" s="149" t="s">
        <v>52</v>
      </c>
      <c r="D119" s="150"/>
      <c r="E119" s="151">
        <v>2.41</v>
      </c>
      <c r="F119" s="365">
        <v>2.41</v>
      </c>
      <c r="G119" s="467">
        <v>665.16000000000008</v>
      </c>
      <c r="H119" s="468">
        <v>665.16000000000008</v>
      </c>
      <c r="J119" s="52"/>
    </row>
    <row r="120" spans="1:10" x14ac:dyDescent="0.25">
      <c r="A120" s="147" t="s">
        <v>440</v>
      </c>
      <c r="B120" s="148" t="s">
        <v>441</v>
      </c>
      <c r="C120" s="149" t="s">
        <v>53</v>
      </c>
      <c r="D120" s="150"/>
      <c r="E120" s="151">
        <v>3.89</v>
      </c>
      <c r="F120" s="365">
        <v>3.89</v>
      </c>
      <c r="G120" s="467">
        <v>1073.6400000000001</v>
      </c>
      <c r="H120" s="468">
        <v>1073.6400000000001</v>
      </c>
      <c r="J120" s="52"/>
    </row>
    <row r="121" spans="1:10" ht="30" x14ac:dyDescent="0.25">
      <c r="A121" s="147" t="s">
        <v>442</v>
      </c>
      <c r="B121" s="148" t="s">
        <v>443</v>
      </c>
      <c r="C121" s="149" t="s">
        <v>599</v>
      </c>
      <c r="D121" s="150">
        <v>15</v>
      </c>
      <c r="E121" s="151">
        <v>1.22</v>
      </c>
      <c r="F121" s="365">
        <v>1.22</v>
      </c>
      <c r="G121" s="467">
        <v>336.71999999999997</v>
      </c>
      <c r="H121" s="468">
        <v>336.71999999999997</v>
      </c>
      <c r="J121" s="52"/>
    </row>
    <row r="122" spans="1:10" x14ac:dyDescent="0.25">
      <c r="A122" s="147" t="s">
        <v>444</v>
      </c>
      <c r="B122" s="148" t="s">
        <v>445</v>
      </c>
      <c r="C122" s="149" t="s">
        <v>55</v>
      </c>
      <c r="D122" s="150"/>
      <c r="E122" s="151">
        <v>4.3</v>
      </c>
      <c r="F122" s="365">
        <v>4.3</v>
      </c>
      <c r="G122" s="467">
        <v>1186.8</v>
      </c>
      <c r="H122" s="468">
        <v>1186.8</v>
      </c>
      <c r="J122" s="52"/>
    </row>
    <row r="123" spans="1:10" x14ac:dyDescent="0.25">
      <c r="A123" s="147" t="s">
        <v>446</v>
      </c>
      <c r="B123" s="148" t="s">
        <v>447</v>
      </c>
      <c r="C123" s="149" t="s">
        <v>213</v>
      </c>
      <c r="D123" s="150"/>
      <c r="E123" s="151">
        <v>4.3</v>
      </c>
      <c r="F123" s="365">
        <v>4.3</v>
      </c>
      <c r="G123" s="467">
        <v>1186.8</v>
      </c>
      <c r="H123" s="468">
        <v>1186.8</v>
      </c>
      <c r="J123" s="52"/>
    </row>
    <row r="124" spans="1:10" ht="45" x14ac:dyDescent="0.25">
      <c r="A124" s="147" t="s">
        <v>448</v>
      </c>
      <c r="B124" s="148" t="s">
        <v>449</v>
      </c>
      <c r="C124" s="149" t="s">
        <v>600</v>
      </c>
      <c r="D124" s="150">
        <v>9</v>
      </c>
      <c r="E124" s="151">
        <v>1</v>
      </c>
      <c r="F124" s="365">
        <v>1</v>
      </c>
      <c r="G124" s="467">
        <v>276</v>
      </c>
      <c r="H124" s="468">
        <v>276</v>
      </c>
      <c r="J124" s="52"/>
    </row>
    <row r="125" spans="1:10" x14ac:dyDescent="0.25">
      <c r="A125" s="147" t="s">
        <v>450</v>
      </c>
      <c r="B125" s="148" t="s">
        <v>451</v>
      </c>
      <c r="C125" s="149" t="s">
        <v>56</v>
      </c>
      <c r="D125" s="150"/>
      <c r="E125" s="151">
        <v>2.1</v>
      </c>
      <c r="F125" s="365">
        <v>2.1</v>
      </c>
      <c r="G125" s="467">
        <v>579.6</v>
      </c>
      <c r="H125" s="468">
        <v>579.6</v>
      </c>
      <c r="J125" s="52"/>
    </row>
    <row r="126" spans="1:10" x14ac:dyDescent="0.25">
      <c r="A126" s="147" t="s">
        <v>452</v>
      </c>
      <c r="B126" s="148" t="s">
        <v>453</v>
      </c>
      <c r="C126" s="149" t="s">
        <v>57</v>
      </c>
      <c r="D126" s="150"/>
      <c r="E126" s="151">
        <v>2.1</v>
      </c>
      <c r="F126" s="365">
        <v>2.1</v>
      </c>
      <c r="G126" s="467">
        <v>579.6</v>
      </c>
      <c r="H126" s="468">
        <v>579.6</v>
      </c>
      <c r="J126" s="52"/>
    </row>
    <row r="127" spans="1:10" x14ac:dyDescent="0.25">
      <c r="A127" s="147" t="s">
        <v>454</v>
      </c>
      <c r="B127" s="148" t="s">
        <v>455</v>
      </c>
      <c r="C127" s="149" t="s">
        <v>58</v>
      </c>
      <c r="D127" s="150"/>
      <c r="E127" s="151">
        <v>1</v>
      </c>
      <c r="F127" s="365">
        <v>1</v>
      </c>
      <c r="G127" s="467">
        <v>276</v>
      </c>
      <c r="H127" s="468">
        <v>276</v>
      </c>
      <c r="J127" s="52"/>
    </row>
    <row r="128" spans="1:10" ht="30" x14ac:dyDescent="0.25">
      <c r="A128" s="147" t="s">
        <v>456</v>
      </c>
      <c r="B128" s="148" t="s">
        <v>457</v>
      </c>
      <c r="C128" s="149" t="s">
        <v>218</v>
      </c>
      <c r="D128" s="150"/>
      <c r="E128" s="151">
        <v>4</v>
      </c>
      <c r="F128" s="365">
        <v>4</v>
      </c>
      <c r="G128" s="467">
        <v>1104</v>
      </c>
      <c r="H128" s="468">
        <v>1104</v>
      </c>
      <c r="J128" s="52"/>
    </row>
    <row r="129" spans="1:10" ht="30" x14ac:dyDescent="0.25">
      <c r="A129" s="147" t="s">
        <v>458</v>
      </c>
      <c r="B129" s="148" t="s">
        <v>459</v>
      </c>
      <c r="C129" s="149" t="s">
        <v>206</v>
      </c>
      <c r="D129" s="150"/>
      <c r="E129" s="151">
        <v>1.8</v>
      </c>
      <c r="F129" s="365">
        <v>1.8</v>
      </c>
      <c r="G129" s="467">
        <v>496.8</v>
      </c>
      <c r="H129" s="468">
        <v>496.8</v>
      </c>
      <c r="J129" s="52"/>
    </row>
    <row r="130" spans="1:10" ht="45" x14ac:dyDescent="0.25">
      <c r="A130" s="147" t="s">
        <v>460</v>
      </c>
      <c r="B130" s="148" t="s">
        <v>461</v>
      </c>
      <c r="C130" s="149" t="s">
        <v>60</v>
      </c>
      <c r="D130" s="150"/>
      <c r="E130" s="151">
        <v>1.04</v>
      </c>
      <c r="F130" s="365">
        <v>1.04</v>
      </c>
      <c r="G130" s="467">
        <v>287.04000000000002</v>
      </c>
      <c r="H130" s="468">
        <v>287.04000000000002</v>
      </c>
      <c r="J130" s="52"/>
    </row>
    <row r="131" spans="1:10" x14ac:dyDescent="0.25">
      <c r="A131" s="147" t="s">
        <v>462</v>
      </c>
      <c r="B131" s="148" t="s">
        <v>463</v>
      </c>
      <c r="C131" s="149" t="s">
        <v>61</v>
      </c>
      <c r="D131" s="150"/>
      <c r="E131" s="151">
        <v>2.6</v>
      </c>
      <c r="F131" s="365">
        <v>2.6</v>
      </c>
      <c r="G131" s="467">
        <v>717.6</v>
      </c>
      <c r="H131" s="468">
        <v>717.6</v>
      </c>
      <c r="J131" s="52"/>
    </row>
    <row r="132" spans="1:10" ht="30" x14ac:dyDescent="0.25">
      <c r="A132" s="147" t="s">
        <v>464</v>
      </c>
      <c r="B132" s="148" t="s">
        <v>465</v>
      </c>
      <c r="C132" s="149" t="s">
        <v>195</v>
      </c>
      <c r="D132" s="150"/>
      <c r="E132" s="151">
        <v>1.85</v>
      </c>
      <c r="F132" s="365">
        <v>1.85</v>
      </c>
      <c r="G132" s="467">
        <v>510.6</v>
      </c>
      <c r="H132" s="468">
        <v>510.6</v>
      </c>
      <c r="J132" s="52"/>
    </row>
    <row r="133" spans="1:10" ht="30" x14ac:dyDescent="0.25">
      <c r="A133" s="147" t="s">
        <v>466</v>
      </c>
      <c r="B133" s="148" t="s">
        <v>467</v>
      </c>
      <c r="C133" s="149" t="s">
        <v>63</v>
      </c>
      <c r="D133" s="150"/>
      <c r="E133" s="151">
        <v>3</v>
      </c>
      <c r="F133" s="365">
        <v>3</v>
      </c>
      <c r="G133" s="467">
        <v>828</v>
      </c>
      <c r="H133" s="468">
        <v>828</v>
      </c>
      <c r="J133" s="52"/>
    </row>
    <row r="134" spans="1:10" x14ac:dyDescent="0.25">
      <c r="A134" s="147" t="s">
        <v>468</v>
      </c>
      <c r="B134" s="148" t="s">
        <v>469</v>
      </c>
      <c r="C134" s="149" t="s">
        <v>220</v>
      </c>
      <c r="D134" s="150"/>
      <c r="E134" s="151">
        <v>2.25</v>
      </c>
      <c r="F134" s="365">
        <v>2.25</v>
      </c>
      <c r="G134" s="467">
        <v>621</v>
      </c>
      <c r="H134" s="468">
        <v>621</v>
      </c>
      <c r="J134" s="52"/>
    </row>
    <row r="135" spans="1:10" ht="30.75" thickBot="1" x14ac:dyDescent="0.3">
      <c r="A135" s="164" t="s">
        <v>470</v>
      </c>
      <c r="B135" s="165" t="s">
        <v>471</v>
      </c>
      <c r="C135" s="166" t="s">
        <v>221</v>
      </c>
      <c r="D135" s="167"/>
      <c r="E135" s="158">
        <v>0.38</v>
      </c>
      <c r="F135" s="367">
        <v>0.38</v>
      </c>
      <c r="G135" s="469">
        <v>104.88</v>
      </c>
      <c r="H135" s="470">
        <v>104.88</v>
      </c>
      <c r="J135" s="52"/>
    </row>
    <row r="136" spans="1:10" ht="15.75" thickBot="1" x14ac:dyDescent="0.3">
      <c r="A136" s="709" t="s">
        <v>601</v>
      </c>
      <c r="B136" s="699"/>
      <c r="C136" s="699"/>
      <c r="D136" s="699"/>
      <c r="E136" s="699"/>
      <c r="F136" s="699"/>
      <c r="G136" s="707"/>
      <c r="H136" s="708"/>
      <c r="J136" s="52"/>
    </row>
    <row r="137" spans="1:10" ht="30" x14ac:dyDescent="0.25">
      <c r="A137" s="159" t="s">
        <v>569</v>
      </c>
      <c r="B137" s="160" t="s">
        <v>473</v>
      </c>
      <c r="C137" s="161" t="s">
        <v>122</v>
      </c>
      <c r="D137" s="162"/>
      <c r="E137" s="168" t="s">
        <v>569</v>
      </c>
      <c r="F137" s="366">
        <v>4.21</v>
      </c>
      <c r="G137" s="465" t="s">
        <v>569</v>
      </c>
      <c r="H137" s="466">
        <v>1317.73</v>
      </c>
      <c r="I137" s="431"/>
      <c r="J137" s="52"/>
    </row>
    <row r="138" spans="1:10" ht="30" x14ac:dyDescent="0.25">
      <c r="A138" s="147" t="s">
        <v>569</v>
      </c>
      <c r="B138" s="148" t="s">
        <v>474</v>
      </c>
      <c r="C138" s="149" t="s">
        <v>123</v>
      </c>
      <c r="D138" s="150"/>
      <c r="E138" s="152" t="s">
        <v>569</v>
      </c>
      <c r="F138" s="365">
        <v>1.38</v>
      </c>
      <c r="G138" s="467" t="s">
        <v>569</v>
      </c>
      <c r="H138" s="468">
        <v>431.93999999999994</v>
      </c>
      <c r="I138" s="431"/>
      <c r="J138" s="52"/>
    </row>
    <row r="139" spans="1:10" ht="30" x14ac:dyDescent="0.25">
      <c r="A139" s="147" t="s">
        <v>569</v>
      </c>
      <c r="B139" s="148" t="s">
        <v>475</v>
      </c>
      <c r="C139" s="149" t="s">
        <v>182</v>
      </c>
      <c r="D139" s="150"/>
      <c r="E139" s="152" t="s">
        <v>569</v>
      </c>
      <c r="F139" s="365">
        <v>1.69</v>
      </c>
      <c r="G139" s="467" t="s">
        <v>569</v>
      </c>
      <c r="H139" s="468">
        <v>528.97</v>
      </c>
      <c r="I139" s="431"/>
      <c r="J139" s="52"/>
    </row>
    <row r="140" spans="1:10" ht="30" x14ac:dyDescent="0.25">
      <c r="A140" s="147" t="s">
        <v>569</v>
      </c>
      <c r="B140" s="148" t="s">
        <v>476</v>
      </c>
      <c r="C140" s="149" t="s">
        <v>1</v>
      </c>
      <c r="D140" s="150"/>
      <c r="E140" s="152" t="s">
        <v>569</v>
      </c>
      <c r="F140" s="365">
        <v>1.1000000000000001</v>
      </c>
      <c r="G140" s="467" t="s">
        <v>569</v>
      </c>
      <c r="H140" s="468">
        <v>344.3</v>
      </c>
      <c r="I140" s="431"/>
      <c r="J140" s="52"/>
    </row>
    <row r="141" spans="1:10" ht="30" x14ac:dyDescent="0.25">
      <c r="A141" s="147" t="s">
        <v>569</v>
      </c>
      <c r="B141" s="383" t="s">
        <v>3055</v>
      </c>
      <c r="C141" s="149" t="s">
        <v>226</v>
      </c>
      <c r="D141" s="150"/>
      <c r="E141" s="152" t="s">
        <v>569</v>
      </c>
      <c r="F141" s="365">
        <v>2.5</v>
      </c>
      <c r="G141" s="467" t="s">
        <v>569</v>
      </c>
      <c r="H141" s="468">
        <v>782.5</v>
      </c>
      <c r="I141" s="431"/>
      <c r="J141" s="52"/>
    </row>
    <row r="142" spans="1:10" x14ac:dyDescent="0.25">
      <c r="A142" s="147" t="s">
        <v>569</v>
      </c>
      <c r="B142" s="383" t="s">
        <v>477</v>
      </c>
      <c r="C142" s="149" t="s">
        <v>190</v>
      </c>
      <c r="D142" s="150"/>
      <c r="E142" s="152" t="s">
        <v>569</v>
      </c>
      <c r="F142" s="365">
        <v>1.4</v>
      </c>
      <c r="G142" s="467" t="s">
        <v>569</v>
      </c>
      <c r="H142" s="468">
        <v>438.2</v>
      </c>
      <c r="I142" s="431"/>
      <c r="J142" s="52"/>
    </row>
    <row r="143" spans="1:10" ht="45" x14ac:dyDescent="0.25">
      <c r="A143" s="147" t="s">
        <v>569</v>
      </c>
      <c r="B143" s="381" t="s">
        <v>602</v>
      </c>
      <c r="C143" s="149" t="s">
        <v>2</v>
      </c>
      <c r="D143" s="150"/>
      <c r="E143" s="152" t="s">
        <v>569</v>
      </c>
      <c r="F143" s="365">
        <v>2</v>
      </c>
      <c r="G143" s="467" t="s">
        <v>569</v>
      </c>
      <c r="H143" s="468">
        <v>626</v>
      </c>
      <c r="I143" s="431"/>
      <c r="J143" s="52"/>
    </row>
    <row r="144" spans="1:10" ht="30" x14ac:dyDescent="0.25">
      <c r="A144" s="147" t="s">
        <v>569</v>
      </c>
      <c r="B144" s="381" t="s">
        <v>478</v>
      </c>
      <c r="C144" s="149" t="s">
        <v>224</v>
      </c>
      <c r="D144" s="150"/>
      <c r="E144" s="152" t="s">
        <v>569</v>
      </c>
      <c r="F144" s="365">
        <v>1.75</v>
      </c>
      <c r="G144" s="467" t="s">
        <v>569</v>
      </c>
      <c r="H144" s="468">
        <v>547.75</v>
      </c>
      <c r="I144" s="431"/>
      <c r="J144" s="52"/>
    </row>
    <row r="145" spans="1:10" ht="30" x14ac:dyDescent="0.25">
      <c r="A145" s="147" t="s">
        <v>569</v>
      </c>
      <c r="B145" s="381" t="s">
        <v>479</v>
      </c>
      <c r="C145" s="149" t="s">
        <v>235</v>
      </c>
      <c r="D145" s="150"/>
      <c r="E145" s="152" t="s">
        <v>569</v>
      </c>
      <c r="F145" s="365">
        <v>1.8</v>
      </c>
      <c r="G145" s="467" t="s">
        <v>569</v>
      </c>
      <c r="H145" s="468">
        <v>563.4</v>
      </c>
      <c r="I145" s="431"/>
      <c r="J145" s="52"/>
    </row>
    <row r="146" spans="1:10" ht="30" x14ac:dyDescent="0.25">
      <c r="A146" s="147" t="s">
        <v>569</v>
      </c>
      <c r="B146" s="381" t="s">
        <v>3056</v>
      </c>
      <c r="C146" s="149" t="s">
        <v>225</v>
      </c>
      <c r="D146" s="150"/>
      <c r="E146" s="152" t="s">
        <v>569</v>
      </c>
      <c r="F146" s="365">
        <v>1.55</v>
      </c>
      <c r="G146" s="467" t="s">
        <v>569</v>
      </c>
      <c r="H146" s="468">
        <v>485.15000000000003</v>
      </c>
      <c r="I146" s="431"/>
      <c r="J146" s="52"/>
    </row>
    <row r="147" spans="1:10" ht="30" x14ac:dyDescent="0.25">
      <c r="A147" s="147" t="s">
        <v>569</v>
      </c>
      <c r="B147" s="381" t="s">
        <v>3057</v>
      </c>
      <c r="C147" s="149" t="s">
        <v>227</v>
      </c>
      <c r="D147" s="150"/>
      <c r="E147" s="152" t="s">
        <v>569</v>
      </c>
      <c r="F147" s="365">
        <v>1.75</v>
      </c>
      <c r="G147" s="467" t="s">
        <v>569</v>
      </c>
      <c r="H147" s="468">
        <v>547.75</v>
      </c>
      <c r="I147" s="431"/>
      <c r="J147" s="52"/>
    </row>
    <row r="148" spans="1:10" ht="45" x14ac:dyDescent="0.25">
      <c r="A148" s="147" t="s">
        <v>569</v>
      </c>
      <c r="B148" s="381" t="s">
        <v>3058</v>
      </c>
      <c r="C148" s="149" t="s">
        <v>228</v>
      </c>
      <c r="D148" s="150"/>
      <c r="E148" s="152" t="s">
        <v>569</v>
      </c>
      <c r="F148" s="365">
        <v>3.85</v>
      </c>
      <c r="G148" s="467" t="s">
        <v>569</v>
      </c>
      <c r="H148" s="468">
        <v>1205.05</v>
      </c>
      <c r="I148" s="431"/>
      <c r="J148" s="52"/>
    </row>
    <row r="149" spans="1:10" ht="30" x14ac:dyDescent="0.25">
      <c r="A149" s="147" t="s">
        <v>569</v>
      </c>
      <c r="B149" s="381" t="s">
        <v>3059</v>
      </c>
      <c r="C149" s="149" t="s">
        <v>234</v>
      </c>
      <c r="D149" s="150"/>
      <c r="E149" s="152" t="s">
        <v>569</v>
      </c>
      <c r="F149" s="365">
        <v>2.7</v>
      </c>
      <c r="G149" s="467" t="s">
        <v>569</v>
      </c>
      <c r="H149" s="468">
        <v>845.1</v>
      </c>
      <c r="I149" s="431"/>
      <c r="J149" s="52"/>
    </row>
    <row r="150" spans="1:10" ht="30" x14ac:dyDescent="0.25">
      <c r="A150" s="147" t="s">
        <v>569</v>
      </c>
      <c r="B150" s="381" t="s">
        <v>3060</v>
      </c>
      <c r="C150" s="149" t="s">
        <v>229</v>
      </c>
      <c r="D150" s="150"/>
      <c r="E150" s="152" t="s">
        <v>569</v>
      </c>
      <c r="F150" s="365">
        <v>4</v>
      </c>
      <c r="G150" s="467" t="s">
        <v>569</v>
      </c>
      <c r="H150" s="468">
        <v>1252</v>
      </c>
      <c r="I150" s="431"/>
      <c r="J150" s="52"/>
    </row>
    <row r="151" spans="1:10" ht="30" x14ac:dyDescent="0.25">
      <c r="A151" s="147" t="s">
        <v>569</v>
      </c>
      <c r="B151" s="381" t="s">
        <v>3061</v>
      </c>
      <c r="C151" s="149" t="s">
        <v>230</v>
      </c>
      <c r="D151" s="150"/>
      <c r="E151" s="152" t="s">
        <v>569</v>
      </c>
      <c r="F151" s="365">
        <v>4</v>
      </c>
      <c r="G151" s="467" t="s">
        <v>569</v>
      </c>
      <c r="H151" s="468">
        <v>1252</v>
      </c>
      <c r="I151" s="431"/>
      <c r="J151" s="52"/>
    </row>
    <row r="152" spans="1:10" ht="30" x14ac:dyDescent="0.25">
      <c r="A152" s="147" t="s">
        <v>569</v>
      </c>
      <c r="B152" s="381" t="s">
        <v>3062</v>
      </c>
      <c r="C152" s="149" t="s">
        <v>231</v>
      </c>
      <c r="D152" s="150"/>
      <c r="E152" s="152" t="s">
        <v>569</v>
      </c>
      <c r="F152" s="365">
        <v>2.7</v>
      </c>
      <c r="G152" s="467" t="s">
        <v>569</v>
      </c>
      <c r="H152" s="468">
        <v>845.1</v>
      </c>
      <c r="I152" s="431"/>
      <c r="J152" s="52"/>
    </row>
    <row r="153" spans="1:10" ht="45" x14ac:dyDescent="0.25">
      <c r="A153" s="147" t="s">
        <v>569</v>
      </c>
      <c r="B153" s="381" t="s">
        <v>3063</v>
      </c>
      <c r="C153" s="149" t="s">
        <v>232</v>
      </c>
      <c r="D153" s="150"/>
      <c r="E153" s="152" t="s">
        <v>569</v>
      </c>
      <c r="F153" s="365">
        <v>2.5</v>
      </c>
      <c r="G153" s="467" t="s">
        <v>569</v>
      </c>
      <c r="H153" s="468">
        <v>782.5</v>
      </c>
      <c r="I153" s="431"/>
      <c r="J153" s="52"/>
    </row>
    <row r="154" spans="1:10" ht="30" x14ac:dyDescent="0.25">
      <c r="A154" s="147" t="s">
        <v>569</v>
      </c>
      <c r="B154" s="381" t="s">
        <v>3064</v>
      </c>
      <c r="C154" s="149" t="s">
        <v>233</v>
      </c>
      <c r="D154" s="150"/>
      <c r="E154" s="152" t="s">
        <v>569</v>
      </c>
      <c r="F154" s="365">
        <v>18</v>
      </c>
      <c r="G154" s="467" t="s">
        <v>569</v>
      </c>
      <c r="H154" s="468">
        <v>5634</v>
      </c>
      <c r="I154" s="431"/>
      <c r="J154" s="52"/>
    </row>
    <row r="155" spans="1:10" ht="30.75" thickBot="1" x14ac:dyDescent="0.3">
      <c r="A155" s="164" t="s">
        <v>569</v>
      </c>
      <c r="B155" s="165" t="s">
        <v>480</v>
      </c>
      <c r="C155" s="166" t="s">
        <v>211</v>
      </c>
      <c r="D155" s="167"/>
      <c r="E155" s="169" t="s">
        <v>569</v>
      </c>
      <c r="F155" s="367">
        <v>1</v>
      </c>
      <c r="G155" s="469" t="s">
        <v>569</v>
      </c>
      <c r="H155" s="470">
        <v>313</v>
      </c>
      <c r="I155" s="431"/>
      <c r="J155" s="52"/>
    </row>
    <row r="156" spans="1:10" s="9" customFormat="1" ht="15.75" thickBot="1" x14ac:dyDescent="0.3">
      <c r="A156" s="710" t="s">
        <v>603</v>
      </c>
      <c r="B156" s="711"/>
      <c r="C156" s="711"/>
      <c r="D156" s="711"/>
      <c r="E156" s="711"/>
      <c r="F156" s="711"/>
      <c r="G156" s="712"/>
      <c r="H156" s="713"/>
      <c r="I156" s="52"/>
      <c r="J156" s="52"/>
    </row>
    <row r="157" spans="1:10" s="9" customFormat="1" ht="45" x14ac:dyDescent="0.25">
      <c r="A157" s="43" t="s">
        <v>482</v>
      </c>
      <c r="B157" s="44" t="s">
        <v>483</v>
      </c>
      <c r="C157" s="45" t="s">
        <v>81</v>
      </c>
      <c r="D157" s="162"/>
      <c r="E157" s="46">
        <v>1.5</v>
      </c>
      <c r="F157" s="368">
        <v>1.5</v>
      </c>
      <c r="G157" s="465">
        <v>717</v>
      </c>
      <c r="H157" s="466">
        <v>717</v>
      </c>
      <c r="I157" s="52"/>
      <c r="J157" s="52"/>
    </row>
    <row r="158" spans="1:10" s="9" customFormat="1" ht="45" x14ac:dyDescent="0.25">
      <c r="A158" s="41" t="s">
        <v>484</v>
      </c>
      <c r="B158" s="42" t="s">
        <v>485</v>
      </c>
      <c r="C158" s="47" t="s">
        <v>82</v>
      </c>
      <c r="D158" s="150"/>
      <c r="E158" s="48">
        <v>1</v>
      </c>
      <c r="F158" s="369">
        <v>1</v>
      </c>
      <c r="G158" s="467">
        <v>478</v>
      </c>
      <c r="H158" s="468">
        <v>478</v>
      </c>
      <c r="I158" s="52"/>
      <c r="J158" s="52"/>
    </row>
    <row r="159" spans="1:10" s="9" customFormat="1" ht="45" x14ac:dyDescent="0.25">
      <c r="A159" s="41" t="s">
        <v>486</v>
      </c>
      <c r="B159" s="42" t="s">
        <v>487</v>
      </c>
      <c r="C159" s="47" t="s">
        <v>83</v>
      </c>
      <c r="D159" s="150"/>
      <c r="E159" s="48">
        <v>5</v>
      </c>
      <c r="F159" s="369">
        <v>5</v>
      </c>
      <c r="G159" s="467">
        <v>2390</v>
      </c>
      <c r="H159" s="468">
        <v>2390</v>
      </c>
      <c r="I159" s="52"/>
      <c r="J159" s="52"/>
    </row>
    <row r="160" spans="1:10" s="9" customFormat="1" ht="30" x14ac:dyDescent="0.25">
      <c r="A160" s="41" t="s">
        <v>604</v>
      </c>
      <c r="B160" s="42" t="s">
        <v>605</v>
      </c>
      <c r="C160" s="47" t="s">
        <v>87</v>
      </c>
      <c r="D160" s="150"/>
      <c r="E160" s="48">
        <v>15</v>
      </c>
      <c r="F160" s="369">
        <v>15</v>
      </c>
      <c r="G160" s="467">
        <v>7170</v>
      </c>
      <c r="H160" s="468">
        <v>7170</v>
      </c>
      <c r="I160" s="52"/>
      <c r="J160" s="52"/>
    </row>
    <row r="161" spans="1:10" s="9" customFormat="1" ht="30" x14ac:dyDescent="0.25">
      <c r="A161" s="41" t="s">
        <v>606</v>
      </c>
      <c r="B161" s="42" t="s">
        <v>607</v>
      </c>
      <c r="C161" s="47" t="s">
        <v>88</v>
      </c>
      <c r="D161" s="150"/>
      <c r="E161" s="48">
        <v>15</v>
      </c>
      <c r="F161" s="369">
        <v>15</v>
      </c>
      <c r="G161" s="467">
        <v>7170</v>
      </c>
      <c r="H161" s="468">
        <v>7170</v>
      </c>
      <c r="I161" s="52"/>
      <c r="J161" s="52"/>
    </row>
    <row r="162" spans="1:10" s="9" customFormat="1" ht="45.75" thickBot="1" x14ac:dyDescent="0.3">
      <c r="A162" s="471" t="s">
        <v>3762</v>
      </c>
      <c r="B162" s="472" t="s">
        <v>3761</v>
      </c>
      <c r="C162" s="49" t="s">
        <v>189</v>
      </c>
      <c r="D162" s="167"/>
      <c r="E162" s="50">
        <v>12</v>
      </c>
      <c r="F162" s="370">
        <v>12</v>
      </c>
      <c r="G162" s="469">
        <v>5736</v>
      </c>
      <c r="H162" s="470">
        <v>5736</v>
      </c>
      <c r="I162" s="52"/>
      <c r="J162" s="52"/>
    </row>
    <row r="163" spans="1:10" ht="15.75" thickBot="1" x14ac:dyDescent="0.3">
      <c r="A163" s="709" t="s">
        <v>2876</v>
      </c>
      <c r="B163" s="699"/>
      <c r="C163" s="699"/>
      <c r="D163" s="699"/>
      <c r="E163" s="699"/>
      <c r="F163" s="699"/>
      <c r="G163" s="707"/>
      <c r="H163" s="708"/>
      <c r="J163" s="52"/>
    </row>
    <row r="164" spans="1:10" x14ac:dyDescent="0.25">
      <c r="A164" s="159" t="s">
        <v>494</v>
      </c>
      <c r="B164" s="160" t="s">
        <v>495</v>
      </c>
      <c r="C164" s="161" t="s">
        <v>3</v>
      </c>
      <c r="D164" s="162">
        <v>3</v>
      </c>
      <c r="E164" s="163">
        <v>0.63</v>
      </c>
      <c r="F164" s="366">
        <v>0.63</v>
      </c>
      <c r="G164" s="465">
        <v>71.19</v>
      </c>
      <c r="H164" s="466">
        <v>71.19</v>
      </c>
      <c r="J164" s="52"/>
    </row>
    <row r="165" spans="1:10" ht="45" x14ac:dyDescent="0.25">
      <c r="A165" s="147" t="s">
        <v>569</v>
      </c>
      <c r="B165" s="148" t="s">
        <v>488</v>
      </c>
      <c r="C165" s="149" t="s">
        <v>184</v>
      </c>
      <c r="D165" s="150"/>
      <c r="E165" s="152" t="s">
        <v>569</v>
      </c>
      <c r="F165" s="365">
        <v>1.57</v>
      </c>
      <c r="G165" s="467" t="s">
        <v>569</v>
      </c>
      <c r="H165" s="468">
        <v>177.41</v>
      </c>
      <c r="J165" s="52"/>
    </row>
    <row r="166" spans="1:10" ht="45" x14ac:dyDescent="0.25">
      <c r="A166" s="147" t="s">
        <v>489</v>
      </c>
      <c r="B166" s="148" t="s">
        <v>490</v>
      </c>
      <c r="C166" s="149" t="s">
        <v>186</v>
      </c>
      <c r="D166" s="150"/>
      <c r="E166" s="151">
        <v>1.3</v>
      </c>
      <c r="F166" s="365">
        <v>1.57</v>
      </c>
      <c r="G166" s="467">
        <v>146.9</v>
      </c>
      <c r="H166" s="468">
        <v>177.41</v>
      </c>
      <c r="J166" s="52"/>
    </row>
    <row r="167" spans="1:10" ht="45" x14ac:dyDescent="0.25">
      <c r="A167" s="147" t="s">
        <v>491</v>
      </c>
      <c r="B167" s="148" t="s">
        <v>569</v>
      </c>
      <c r="C167" s="149" t="s">
        <v>188</v>
      </c>
      <c r="D167" s="150"/>
      <c r="E167" s="151">
        <v>1.3</v>
      </c>
      <c r="F167" s="371" t="s">
        <v>569</v>
      </c>
      <c r="G167" s="467">
        <v>146.9</v>
      </c>
      <c r="H167" s="468" t="s">
        <v>569</v>
      </c>
      <c r="J167" s="52"/>
    </row>
    <row r="168" spans="1:10" ht="45.75" thickBot="1" x14ac:dyDescent="0.3">
      <c r="A168" s="164" t="s">
        <v>492</v>
      </c>
      <c r="B168" s="165" t="s">
        <v>493</v>
      </c>
      <c r="C168" s="166" t="s">
        <v>241</v>
      </c>
      <c r="D168" s="167"/>
      <c r="E168" s="158">
        <v>1.3</v>
      </c>
      <c r="F168" s="367">
        <v>1.3</v>
      </c>
      <c r="G168" s="469">
        <v>146.9</v>
      </c>
      <c r="H168" s="470">
        <v>146.9</v>
      </c>
      <c r="J168" s="52"/>
    </row>
    <row r="169" spans="1:10" ht="15.75" thickBot="1" x14ac:dyDescent="0.3">
      <c r="A169" s="706" t="s">
        <v>2877</v>
      </c>
      <c r="B169" s="700"/>
      <c r="C169" s="700"/>
      <c r="D169" s="700"/>
      <c r="E169" s="700"/>
      <c r="F169" s="700"/>
      <c r="G169" s="707"/>
      <c r="H169" s="708"/>
      <c r="J169" s="52"/>
    </row>
    <row r="170" spans="1:10" ht="30" x14ac:dyDescent="0.25">
      <c r="A170" s="142" t="s">
        <v>500</v>
      </c>
      <c r="B170" s="143" t="s">
        <v>501</v>
      </c>
      <c r="C170" s="144" t="s">
        <v>31</v>
      </c>
      <c r="D170" s="376"/>
      <c r="E170" s="372">
        <v>0.35</v>
      </c>
      <c r="F170" s="416">
        <v>0.35</v>
      </c>
      <c r="G170" s="465">
        <v>39.549999999999997</v>
      </c>
      <c r="H170" s="466">
        <v>39.549999999999997</v>
      </c>
      <c r="J170" s="52"/>
    </row>
    <row r="171" spans="1:10" ht="30" x14ac:dyDescent="0.25">
      <c r="A171" s="147" t="s">
        <v>502</v>
      </c>
      <c r="B171" s="148" t="s">
        <v>503</v>
      </c>
      <c r="C171" s="149" t="s">
        <v>32</v>
      </c>
      <c r="D171" s="377">
        <v>1</v>
      </c>
      <c r="E171" s="373">
        <v>0.61</v>
      </c>
      <c r="F171" s="365">
        <v>0.61</v>
      </c>
      <c r="G171" s="467">
        <v>68.929999999999993</v>
      </c>
      <c r="H171" s="468">
        <v>68.929999999999993</v>
      </c>
      <c r="J171" s="52"/>
    </row>
    <row r="172" spans="1:10" ht="30" x14ac:dyDescent="0.25">
      <c r="A172" s="147" t="s">
        <v>504</v>
      </c>
      <c r="B172" s="148" t="s">
        <v>505</v>
      </c>
      <c r="C172" s="149" t="s">
        <v>33</v>
      </c>
      <c r="D172" s="377"/>
      <c r="E172" s="373">
        <v>0.76</v>
      </c>
      <c r="F172" s="365">
        <v>0.76</v>
      </c>
      <c r="G172" s="467">
        <v>85.88</v>
      </c>
      <c r="H172" s="468">
        <v>85.88</v>
      </c>
      <c r="J172" s="52"/>
    </row>
    <row r="173" spans="1:10" ht="45" x14ac:dyDescent="0.25">
      <c r="A173" s="147" t="s">
        <v>496</v>
      </c>
      <c r="B173" s="148" t="s">
        <v>497</v>
      </c>
      <c r="C173" s="149" t="s">
        <v>238</v>
      </c>
      <c r="D173" s="377"/>
      <c r="E173" s="373">
        <v>1.5</v>
      </c>
      <c r="F173" s="365">
        <v>1.5</v>
      </c>
      <c r="G173" s="467">
        <v>169.5</v>
      </c>
      <c r="H173" s="468">
        <v>169.5</v>
      </c>
      <c r="J173" s="52"/>
    </row>
    <row r="174" spans="1:10" ht="45" x14ac:dyDescent="0.25">
      <c r="A174" s="147" t="s">
        <v>498</v>
      </c>
      <c r="B174" s="148" t="s">
        <v>499</v>
      </c>
      <c r="C174" s="149" t="s">
        <v>239</v>
      </c>
      <c r="D174" s="377"/>
      <c r="E174" s="373">
        <v>0.9</v>
      </c>
      <c r="F174" s="365">
        <v>0.9</v>
      </c>
      <c r="G174" s="467">
        <v>101.7</v>
      </c>
      <c r="H174" s="468">
        <v>101.7</v>
      </c>
      <c r="J174" s="52"/>
    </row>
    <row r="175" spans="1:10" ht="30" x14ac:dyDescent="0.25">
      <c r="A175" s="147" t="s">
        <v>518</v>
      </c>
      <c r="B175" s="148" t="s">
        <v>519</v>
      </c>
      <c r="C175" s="149" t="s">
        <v>608</v>
      </c>
      <c r="D175" s="377" t="s">
        <v>520</v>
      </c>
      <c r="E175" s="373">
        <v>2</v>
      </c>
      <c r="F175" s="365">
        <v>2</v>
      </c>
      <c r="G175" s="467">
        <v>226</v>
      </c>
      <c r="H175" s="468">
        <v>226</v>
      </c>
      <c r="J175" s="52"/>
    </row>
    <row r="176" spans="1:10" ht="45" x14ac:dyDescent="0.25">
      <c r="A176" s="147" t="s">
        <v>512</v>
      </c>
      <c r="B176" s="148" t="s">
        <v>513</v>
      </c>
      <c r="C176" s="149" t="s">
        <v>609</v>
      </c>
      <c r="D176" s="377" t="s">
        <v>2892</v>
      </c>
      <c r="E176" s="373">
        <v>0.32</v>
      </c>
      <c r="F176" s="365">
        <v>0.32</v>
      </c>
      <c r="G176" s="467">
        <v>36.160000000000004</v>
      </c>
      <c r="H176" s="468">
        <v>36.160000000000004</v>
      </c>
      <c r="J176" s="52"/>
    </row>
    <row r="177" spans="1:10" x14ac:dyDescent="0.25">
      <c r="A177" s="147" t="s">
        <v>514</v>
      </c>
      <c r="B177" s="148" t="s">
        <v>515</v>
      </c>
      <c r="C177" s="149" t="s">
        <v>207</v>
      </c>
      <c r="D177" s="377" t="s">
        <v>2896</v>
      </c>
      <c r="E177" s="373">
        <v>0.2</v>
      </c>
      <c r="F177" s="365">
        <v>0.2</v>
      </c>
      <c r="G177" s="467">
        <v>22.6</v>
      </c>
      <c r="H177" s="468">
        <v>22.6</v>
      </c>
      <c r="J177" s="52"/>
    </row>
    <row r="178" spans="1:10" ht="60" x14ac:dyDescent="0.25">
      <c r="A178" s="147" t="s">
        <v>516</v>
      </c>
      <c r="B178" s="148" t="s">
        <v>517</v>
      </c>
      <c r="C178" s="149" t="s">
        <v>610</v>
      </c>
      <c r="D178" s="377">
        <v>9</v>
      </c>
      <c r="E178" s="373">
        <v>0.2</v>
      </c>
      <c r="F178" s="365">
        <v>0.2</v>
      </c>
      <c r="G178" s="467">
        <v>22.6</v>
      </c>
      <c r="H178" s="468">
        <v>22.6</v>
      </c>
      <c r="J178" s="52"/>
    </row>
    <row r="179" spans="1:10" ht="30" x14ac:dyDescent="0.25">
      <c r="A179" s="147" t="s">
        <v>506</v>
      </c>
      <c r="B179" s="148" t="s">
        <v>507</v>
      </c>
      <c r="C179" s="149" t="s">
        <v>23</v>
      </c>
      <c r="D179" s="406" t="s">
        <v>3344</v>
      </c>
      <c r="E179" s="373">
        <v>0.3</v>
      </c>
      <c r="F179" s="365">
        <v>0.3</v>
      </c>
      <c r="G179" s="467">
        <v>33.9</v>
      </c>
      <c r="H179" s="468">
        <v>33.9</v>
      </c>
      <c r="J179" s="52"/>
    </row>
    <row r="180" spans="1:10" ht="45" x14ac:dyDescent="0.25">
      <c r="A180" s="147" t="s">
        <v>508</v>
      </c>
      <c r="B180" s="148" t="s">
        <v>509</v>
      </c>
      <c r="C180" s="149" t="s">
        <v>611</v>
      </c>
      <c r="D180" s="377" t="s">
        <v>2891</v>
      </c>
      <c r="E180" s="373">
        <v>0.7</v>
      </c>
      <c r="F180" s="365">
        <v>0.7</v>
      </c>
      <c r="G180" s="467">
        <v>79.099999999999994</v>
      </c>
      <c r="H180" s="468">
        <v>79.099999999999994</v>
      </c>
      <c r="J180" s="52"/>
    </row>
    <row r="181" spans="1:10" x14ac:dyDescent="0.25">
      <c r="A181" s="147" t="s">
        <v>266</v>
      </c>
      <c r="B181" s="148" t="s">
        <v>267</v>
      </c>
      <c r="C181" s="149" t="s">
        <v>36</v>
      </c>
      <c r="D181" s="377">
        <v>16</v>
      </c>
      <c r="E181" s="373">
        <v>0.87</v>
      </c>
      <c r="F181" s="365">
        <v>0.87</v>
      </c>
      <c r="G181" s="467">
        <v>98.31</v>
      </c>
      <c r="H181" s="468">
        <v>98.31</v>
      </c>
      <c r="J181" s="52"/>
    </row>
    <row r="182" spans="1:10" ht="30.75" thickBot="1" x14ac:dyDescent="0.3">
      <c r="A182" s="153" t="s">
        <v>510</v>
      </c>
      <c r="B182" s="154" t="s">
        <v>511</v>
      </c>
      <c r="C182" s="155" t="s">
        <v>59</v>
      </c>
      <c r="D182" s="378"/>
      <c r="E182" s="374">
        <v>1</v>
      </c>
      <c r="F182" s="417">
        <v>1</v>
      </c>
      <c r="G182" s="469">
        <v>113</v>
      </c>
      <c r="H182" s="470">
        <v>113</v>
      </c>
      <c r="J182" s="52"/>
    </row>
    <row r="183" spans="1:10" ht="15.75" thickBot="1" x14ac:dyDescent="0.3">
      <c r="A183" s="697" t="s">
        <v>2878</v>
      </c>
      <c r="B183" s="698"/>
      <c r="C183" s="698"/>
      <c r="D183" s="698"/>
      <c r="E183" s="698"/>
      <c r="F183" s="698"/>
      <c r="G183" s="707"/>
      <c r="H183" s="708"/>
      <c r="J183" s="52"/>
    </row>
    <row r="184" spans="1:10" ht="30" x14ac:dyDescent="0.25">
      <c r="A184" s="159" t="s">
        <v>521</v>
      </c>
      <c r="B184" s="160" t="s">
        <v>522</v>
      </c>
      <c r="C184" s="161" t="s">
        <v>118</v>
      </c>
      <c r="D184" s="162"/>
      <c r="E184" s="163">
        <v>1.5</v>
      </c>
      <c r="F184" s="366">
        <v>1.5</v>
      </c>
      <c r="G184" s="465">
        <v>195</v>
      </c>
      <c r="H184" s="466">
        <v>195</v>
      </c>
      <c r="J184" s="52"/>
    </row>
    <row r="185" spans="1:10" ht="45" x14ac:dyDescent="0.25">
      <c r="A185" s="147" t="s">
        <v>523</v>
      </c>
      <c r="B185" s="148" t="s">
        <v>524</v>
      </c>
      <c r="C185" s="149" t="s">
        <v>64</v>
      </c>
      <c r="D185" s="150"/>
      <c r="E185" s="151">
        <v>1.5</v>
      </c>
      <c r="F185" s="365">
        <v>1.5</v>
      </c>
      <c r="G185" s="467">
        <v>195</v>
      </c>
      <c r="H185" s="468">
        <v>195</v>
      </c>
      <c r="J185" s="52"/>
    </row>
    <row r="186" spans="1:10" ht="30" x14ac:dyDescent="0.25">
      <c r="A186" s="147" t="s">
        <v>525</v>
      </c>
      <c r="B186" s="148" t="s">
        <v>526</v>
      </c>
      <c r="C186" s="149" t="s">
        <v>65</v>
      </c>
      <c r="D186" s="150"/>
      <c r="E186" s="151">
        <v>0.5</v>
      </c>
      <c r="F186" s="365">
        <v>0.5</v>
      </c>
      <c r="G186" s="467">
        <v>65</v>
      </c>
      <c r="H186" s="468">
        <v>65</v>
      </c>
      <c r="J186" s="52"/>
    </row>
    <row r="187" spans="1:10" ht="30" x14ac:dyDescent="0.25">
      <c r="A187" s="147" t="s">
        <v>527</v>
      </c>
      <c r="B187" s="148" t="s">
        <v>528</v>
      </c>
      <c r="C187" s="149" t="s">
        <v>66</v>
      </c>
      <c r="D187" s="150"/>
      <c r="E187" s="151">
        <v>1.01</v>
      </c>
      <c r="F187" s="365">
        <v>1.01</v>
      </c>
      <c r="G187" s="467">
        <v>131.30000000000001</v>
      </c>
      <c r="H187" s="468">
        <v>131.30000000000001</v>
      </c>
      <c r="J187" s="52"/>
    </row>
    <row r="188" spans="1:10" ht="30" x14ac:dyDescent="0.25">
      <c r="A188" s="147" t="s">
        <v>529</v>
      </c>
      <c r="B188" s="148" t="s">
        <v>530</v>
      </c>
      <c r="C188" s="149" t="s">
        <v>67</v>
      </c>
      <c r="D188" s="150"/>
      <c r="E188" s="151">
        <v>1.5</v>
      </c>
      <c r="F188" s="365">
        <v>1.5</v>
      </c>
      <c r="G188" s="467">
        <v>195</v>
      </c>
      <c r="H188" s="468">
        <v>195</v>
      </c>
      <c r="J188" s="52"/>
    </row>
    <row r="189" spans="1:10" ht="30" x14ac:dyDescent="0.25">
      <c r="A189" s="147" t="s">
        <v>531</v>
      </c>
      <c r="B189" s="148" t="s">
        <v>532</v>
      </c>
      <c r="C189" s="149" t="s">
        <v>68</v>
      </c>
      <c r="D189" s="150"/>
      <c r="E189" s="151">
        <v>2</v>
      </c>
      <c r="F189" s="365">
        <v>2</v>
      </c>
      <c r="G189" s="467">
        <v>260</v>
      </c>
      <c r="H189" s="468">
        <v>260</v>
      </c>
      <c r="J189" s="52"/>
    </row>
    <row r="190" spans="1:10" ht="30" x14ac:dyDescent="0.25">
      <c r="A190" s="147" t="s">
        <v>533</v>
      </c>
      <c r="B190" s="148" t="s">
        <v>534</v>
      </c>
      <c r="C190" s="149" t="s">
        <v>69</v>
      </c>
      <c r="D190" s="150"/>
      <c r="E190" s="151">
        <v>1.67</v>
      </c>
      <c r="F190" s="365">
        <v>1.67</v>
      </c>
      <c r="G190" s="467">
        <v>217.1</v>
      </c>
      <c r="H190" s="468">
        <v>217.1</v>
      </c>
      <c r="J190" s="52"/>
    </row>
    <row r="191" spans="1:10" ht="45" x14ac:dyDescent="0.25">
      <c r="A191" s="147" t="s">
        <v>535</v>
      </c>
      <c r="B191" s="148" t="s">
        <v>536</v>
      </c>
      <c r="C191" s="149" t="s">
        <v>70</v>
      </c>
      <c r="D191" s="150"/>
      <c r="E191" s="151">
        <v>1</v>
      </c>
      <c r="F191" s="365">
        <v>1</v>
      </c>
      <c r="G191" s="467">
        <v>130</v>
      </c>
      <c r="H191" s="468">
        <v>130</v>
      </c>
      <c r="J191" s="52"/>
    </row>
    <row r="192" spans="1:10" ht="60" x14ac:dyDescent="0.25">
      <c r="A192" s="147" t="s">
        <v>537</v>
      </c>
      <c r="B192" s="148" t="s">
        <v>538</v>
      </c>
      <c r="C192" s="149" t="s">
        <v>71</v>
      </c>
      <c r="D192" s="150"/>
      <c r="E192" s="151">
        <v>1</v>
      </c>
      <c r="F192" s="365">
        <v>1</v>
      </c>
      <c r="G192" s="467">
        <v>130</v>
      </c>
      <c r="H192" s="468">
        <v>130</v>
      </c>
      <c r="J192" s="52"/>
    </row>
    <row r="193" spans="1:11" ht="45" x14ac:dyDescent="0.25">
      <c r="A193" s="147" t="s">
        <v>539</v>
      </c>
      <c r="B193" s="148" t="s">
        <v>540</v>
      </c>
      <c r="C193" s="149" t="s">
        <v>72</v>
      </c>
      <c r="D193" s="150"/>
      <c r="E193" s="151">
        <v>1.25</v>
      </c>
      <c r="F193" s="365">
        <v>1.25</v>
      </c>
      <c r="G193" s="467">
        <v>162.5</v>
      </c>
      <c r="H193" s="468">
        <v>162.5</v>
      </c>
      <c r="J193" s="52"/>
    </row>
    <row r="194" spans="1:11" ht="45" x14ac:dyDescent="0.25">
      <c r="A194" s="147" t="s">
        <v>541</v>
      </c>
      <c r="B194" s="148" t="s">
        <v>542</v>
      </c>
      <c r="C194" s="149" t="s">
        <v>73</v>
      </c>
      <c r="D194" s="150"/>
      <c r="E194" s="151">
        <v>1.25</v>
      </c>
      <c r="F194" s="365">
        <v>1.25</v>
      </c>
      <c r="G194" s="467">
        <v>162.5</v>
      </c>
      <c r="H194" s="468">
        <v>162.5</v>
      </c>
      <c r="J194" s="52"/>
    </row>
    <row r="195" spans="1:11" ht="30" x14ac:dyDescent="0.25">
      <c r="A195" s="147" t="s">
        <v>543</v>
      </c>
      <c r="B195" s="148" t="s">
        <v>544</v>
      </c>
      <c r="C195" s="149" t="s">
        <v>222</v>
      </c>
      <c r="D195" s="150"/>
      <c r="E195" s="151">
        <v>1.5</v>
      </c>
      <c r="F195" s="365">
        <v>1.5</v>
      </c>
      <c r="G195" s="467">
        <v>195</v>
      </c>
      <c r="H195" s="468">
        <v>195</v>
      </c>
      <c r="J195" s="52"/>
    </row>
    <row r="196" spans="1:11" x14ac:dyDescent="0.25">
      <c r="A196" s="41" t="s">
        <v>545</v>
      </c>
      <c r="B196" s="42" t="s">
        <v>546</v>
      </c>
      <c r="C196" s="149" t="s">
        <v>223</v>
      </c>
      <c r="D196" s="150"/>
      <c r="E196" s="151">
        <v>0.68</v>
      </c>
      <c r="F196" s="365">
        <v>0.68</v>
      </c>
      <c r="G196" s="467">
        <v>88.4</v>
      </c>
      <c r="H196" s="468">
        <v>88.4</v>
      </c>
      <c r="J196" s="52"/>
    </row>
    <row r="197" spans="1:11" ht="30" x14ac:dyDescent="0.25">
      <c r="A197" s="147" t="s">
        <v>547</v>
      </c>
      <c r="B197" s="148" t="s">
        <v>548</v>
      </c>
      <c r="C197" s="149" t="s">
        <v>74</v>
      </c>
      <c r="D197" s="150"/>
      <c r="E197" s="151">
        <v>1.25</v>
      </c>
      <c r="F197" s="365">
        <v>1.25</v>
      </c>
      <c r="G197" s="467">
        <v>162.5</v>
      </c>
      <c r="H197" s="468">
        <v>162.5</v>
      </c>
      <c r="J197" s="52"/>
    </row>
    <row r="198" spans="1:11" ht="30.75" thickBot="1" x14ac:dyDescent="0.3">
      <c r="A198" s="153" t="s">
        <v>549</v>
      </c>
      <c r="B198" s="154" t="s">
        <v>550</v>
      </c>
      <c r="C198" s="155" t="s">
        <v>75</v>
      </c>
      <c r="D198" s="156"/>
      <c r="E198" s="157">
        <v>1</v>
      </c>
      <c r="F198" s="417">
        <v>1</v>
      </c>
      <c r="G198" s="469">
        <v>130</v>
      </c>
      <c r="H198" s="470">
        <v>130</v>
      </c>
      <c r="J198" s="52"/>
    </row>
    <row r="200" spans="1:11" ht="18.75" x14ac:dyDescent="0.25">
      <c r="A200" s="51" t="s">
        <v>612</v>
      </c>
      <c r="B200" s="51"/>
      <c r="D200" s="53"/>
      <c r="G200" s="200"/>
      <c r="H200" s="200"/>
      <c r="I200" s="55"/>
      <c r="J200" s="55"/>
      <c r="K200" s="55"/>
    </row>
    <row r="201" spans="1:11" s="9" customFormat="1" x14ac:dyDescent="0.25">
      <c r="A201" s="9" t="s">
        <v>3065</v>
      </c>
      <c r="C201" s="10"/>
      <c r="D201" s="386"/>
      <c r="G201" s="170"/>
      <c r="H201" s="170"/>
    </row>
    <row r="202" spans="1:11" x14ac:dyDescent="0.25">
      <c r="A202" s="54" t="s">
        <v>613</v>
      </c>
      <c r="D202" s="53"/>
      <c r="G202" s="170"/>
      <c r="H202" s="170"/>
      <c r="I202" s="9"/>
      <c r="J202" s="9"/>
      <c r="K202" s="9"/>
    </row>
    <row r="203" spans="1:11" s="9" customFormat="1" x14ac:dyDescent="0.25">
      <c r="A203" s="9" t="s">
        <v>3034</v>
      </c>
      <c r="C203" s="10"/>
      <c r="D203" s="386"/>
      <c r="G203" s="170"/>
      <c r="H203" s="170"/>
    </row>
    <row r="204" spans="1:11" ht="41.25" customHeight="1" x14ac:dyDescent="0.25">
      <c r="A204" s="695" t="s">
        <v>3066</v>
      </c>
      <c r="B204" s="695"/>
      <c r="C204" s="695"/>
      <c r="D204" s="695"/>
      <c r="E204" s="695"/>
      <c r="F204" s="695"/>
      <c r="G204" s="170"/>
      <c r="H204" s="170"/>
      <c r="I204" s="9"/>
      <c r="J204" s="9"/>
      <c r="K204" s="9"/>
    </row>
    <row r="205" spans="1:11" x14ac:dyDescent="0.25">
      <c r="A205" s="54" t="s">
        <v>2889</v>
      </c>
      <c r="D205" s="53"/>
      <c r="G205" s="170"/>
      <c r="H205" s="170"/>
      <c r="I205" s="9"/>
      <c r="J205" s="9"/>
      <c r="K205" s="9"/>
    </row>
    <row r="206" spans="1:11" x14ac:dyDescent="0.25">
      <c r="A206" s="9" t="s">
        <v>3067</v>
      </c>
      <c r="B206" s="9"/>
      <c r="C206" s="10"/>
      <c r="D206" s="386"/>
      <c r="E206" s="9"/>
      <c r="F206" s="9"/>
      <c r="G206" s="170"/>
      <c r="H206" s="170"/>
      <c r="I206" s="9"/>
      <c r="J206" s="9"/>
      <c r="K206" s="9"/>
    </row>
    <row r="207" spans="1:11" ht="44.25" customHeight="1" x14ac:dyDescent="0.25">
      <c r="A207" s="692" t="s">
        <v>3126</v>
      </c>
      <c r="B207" s="692"/>
      <c r="C207" s="692"/>
      <c r="D207" s="692"/>
      <c r="E207" s="692"/>
      <c r="F207" s="692"/>
      <c r="G207" s="170"/>
      <c r="H207" s="170"/>
      <c r="I207" s="9"/>
      <c r="J207" s="9"/>
      <c r="K207" s="9"/>
    </row>
    <row r="208" spans="1:11" ht="17.25" customHeight="1" x14ac:dyDescent="0.25">
      <c r="A208" s="716" t="s">
        <v>3037</v>
      </c>
      <c r="B208" s="716"/>
      <c r="C208" s="716"/>
      <c r="D208" s="716"/>
      <c r="E208" s="716"/>
      <c r="F208" s="716"/>
      <c r="G208" s="170"/>
      <c r="H208" s="170"/>
      <c r="I208" s="9"/>
      <c r="J208" s="9"/>
      <c r="K208" s="9"/>
    </row>
    <row r="209" spans="1:12" ht="45" customHeight="1" x14ac:dyDescent="0.25">
      <c r="A209" s="695" t="s">
        <v>2890</v>
      </c>
      <c r="B209" s="695"/>
      <c r="C209" s="695"/>
      <c r="D209" s="695"/>
      <c r="E209" s="695"/>
      <c r="F209" s="695"/>
      <c r="G209" s="170"/>
      <c r="H209" s="170"/>
      <c r="I209" s="9"/>
      <c r="J209" s="9"/>
      <c r="K209" s="9"/>
    </row>
    <row r="210" spans="1:12" x14ac:dyDescent="0.25">
      <c r="A210" s="56" t="s">
        <v>614</v>
      </c>
      <c r="B210" s="56"/>
      <c r="D210" s="57"/>
      <c r="E210" s="58"/>
      <c r="F210" s="58"/>
      <c r="G210" s="170"/>
      <c r="H210" s="170"/>
      <c r="I210" s="9"/>
      <c r="J210" s="9"/>
      <c r="K210" s="9"/>
    </row>
    <row r="211" spans="1:12" ht="39.75" customHeight="1" x14ac:dyDescent="0.25">
      <c r="A211" s="695" t="s">
        <v>2893</v>
      </c>
      <c r="B211" s="695"/>
      <c r="C211" s="695"/>
      <c r="D211" s="695"/>
      <c r="E211" s="695"/>
      <c r="F211" s="695"/>
      <c r="G211" s="170"/>
      <c r="H211" s="170"/>
      <c r="I211" s="9"/>
      <c r="J211" s="9"/>
      <c r="K211" s="9"/>
    </row>
    <row r="212" spans="1:12" x14ac:dyDescent="0.25">
      <c r="A212" s="727" t="s">
        <v>2894</v>
      </c>
      <c r="B212" s="727"/>
      <c r="C212" s="727"/>
      <c r="D212" s="727"/>
      <c r="E212" s="727"/>
      <c r="F212" s="727"/>
      <c r="G212" s="170"/>
      <c r="H212" s="170"/>
      <c r="I212" s="9"/>
      <c r="J212" s="9"/>
      <c r="K212" s="9"/>
    </row>
    <row r="213" spans="1:12" x14ac:dyDescent="0.25">
      <c r="A213" s="407" t="s">
        <v>615</v>
      </c>
      <c r="B213" s="56"/>
      <c r="D213" s="57"/>
      <c r="E213" s="58"/>
      <c r="F213" s="58"/>
      <c r="G213" s="170"/>
      <c r="H213" s="170"/>
      <c r="I213" s="9"/>
      <c r="J213" s="9"/>
      <c r="K213" s="9"/>
    </row>
    <row r="214" spans="1:12" x14ac:dyDescent="0.25">
      <c r="A214" s="56" t="s">
        <v>616</v>
      </c>
      <c r="B214" s="56"/>
      <c r="D214" s="57"/>
      <c r="E214" s="58"/>
      <c r="F214" s="58"/>
      <c r="G214" s="170"/>
      <c r="H214" s="170"/>
      <c r="I214" s="9"/>
      <c r="J214" s="9"/>
      <c r="K214" s="9"/>
    </row>
    <row r="215" spans="1:12" x14ac:dyDescent="0.25">
      <c r="A215" s="56" t="s">
        <v>617</v>
      </c>
      <c r="B215" s="56"/>
      <c r="D215" s="57"/>
      <c r="E215" s="58"/>
      <c r="F215" s="58"/>
      <c r="G215" s="170"/>
      <c r="H215" s="170"/>
      <c r="I215" s="9"/>
      <c r="J215" s="9"/>
      <c r="K215" s="9"/>
    </row>
    <row r="216" spans="1:12" x14ac:dyDescent="0.25">
      <c r="A216" s="56" t="s">
        <v>618</v>
      </c>
      <c r="B216" s="56"/>
      <c r="D216" s="57"/>
      <c r="E216" s="58"/>
      <c r="F216" s="58"/>
      <c r="G216" s="170"/>
      <c r="H216" s="170"/>
      <c r="I216" s="9"/>
      <c r="J216" s="9"/>
      <c r="K216" s="9"/>
    </row>
    <row r="217" spans="1:12" x14ac:dyDescent="0.25">
      <c r="A217" s="54" t="s">
        <v>619</v>
      </c>
      <c r="D217" s="53"/>
      <c r="G217" s="170"/>
      <c r="H217" s="170"/>
      <c r="I217" s="9"/>
      <c r="J217" s="9"/>
      <c r="K217" s="9"/>
    </row>
    <row r="218" spans="1:12" x14ac:dyDescent="0.25">
      <c r="A218" s="9" t="s">
        <v>3068</v>
      </c>
      <c r="B218" s="56"/>
      <c r="D218" s="53"/>
      <c r="G218" s="170"/>
      <c r="H218" s="170"/>
      <c r="I218" s="9"/>
      <c r="J218" s="9"/>
      <c r="K218" s="9"/>
    </row>
    <row r="219" spans="1:12" ht="36.75" customHeight="1" x14ac:dyDescent="0.25">
      <c r="A219" s="714" t="s">
        <v>3069</v>
      </c>
      <c r="B219" s="714"/>
      <c r="C219" s="714"/>
      <c r="D219" s="714"/>
      <c r="E219" s="714"/>
      <c r="F219" s="714"/>
      <c r="G219" s="170"/>
      <c r="H219" s="170"/>
      <c r="I219" s="9"/>
      <c r="J219" s="9"/>
      <c r="K219" s="9"/>
    </row>
    <row r="220" spans="1:12" ht="27" customHeight="1" x14ac:dyDescent="0.25">
      <c r="A220" s="715" t="s">
        <v>2897</v>
      </c>
      <c r="B220" s="715"/>
      <c r="C220" s="715"/>
      <c r="D220" s="715"/>
      <c r="E220" s="715"/>
      <c r="F220" s="715"/>
      <c r="G220" s="170"/>
      <c r="H220" s="170"/>
      <c r="I220" s="9"/>
      <c r="J220" s="9"/>
      <c r="K220" s="9"/>
    </row>
    <row r="221" spans="1:12" ht="102.75" customHeight="1" x14ac:dyDescent="0.25">
      <c r="A221" s="692" t="s">
        <v>3759</v>
      </c>
      <c r="B221" s="692"/>
      <c r="C221" s="692"/>
      <c r="D221" s="692"/>
      <c r="E221" s="692"/>
      <c r="F221" s="692"/>
      <c r="G221" s="692"/>
      <c r="H221" s="692"/>
      <c r="I221" s="692"/>
      <c r="J221" s="692"/>
      <c r="K221" s="692"/>
      <c r="L221" s="692"/>
    </row>
    <row r="222" spans="1:12" ht="117.75" customHeight="1" x14ac:dyDescent="0.25">
      <c r="A222" s="692" t="s">
        <v>3760</v>
      </c>
      <c r="B222" s="692"/>
      <c r="C222" s="692"/>
      <c r="D222" s="692"/>
      <c r="E222" s="692"/>
      <c r="F222" s="692"/>
      <c r="G222" s="692"/>
      <c r="H222" s="692"/>
      <c r="I222" s="692"/>
      <c r="J222" s="692"/>
      <c r="K222" s="692"/>
      <c r="L222" s="692"/>
    </row>
    <row r="223" spans="1:12" ht="25.5" customHeight="1" x14ac:dyDescent="0.25">
      <c r="A223" s="692" t="s">
        <v>3070</v>
      </c>
      <c r="B223" s="692"/>
      <c r="C223" s="692"/>
      <c r="D223" s="692"/>
      <c r="E223" s="692"/>
      <c r="F223" s="692"/>
      <c r="G223" s="170"/>
      <c r="H223" s="170"/>
      <c r="I223" s="9"/>
      <c r="J223" s="9"/>
      <c r="K223" s="9"/>
    </row>
    <row r="224" spans="1:12" ht="25.5" customHeight="1" x14ac:dyDescent="0.25">
      <c r="A224" s="692" t="s">
        <v>3071</v>
      </c>
      <c r="B224" s="692"/>
      <c r="C224" s="692"/>
      <c r="D224" s="692"/>
      <c r="E224" s="692"/>
      <c r="F224" s="692"/>
      <c r="G224" s="170"/>
      <c r="H224" s="170"/>
      <c r="I224" s="9"/>
      <c r="J224" s="9"/>
      <c r="K224" s="9"/>
    </row>
    <row r="225" spans="1:11" x14ac:dyDescent="0.25">
      <c r="D225" s="53"/>
      <c r="G225" s="170"/>
      <c r="H225" s="170"/>
      <c r="I225" s="9"/>
      <c r="J225" s="9"/>
      <c r="K225" s="9"/>
    </row>
    <row r="226" spans="1:11" ht="18.75" x14ac:dyDescent="0.25">
      <c r="A226" s="51" t="s">
        <v>620</v>
      </c>
      <c r="B226" s="51"/>
      <c r="C226" s="59"/>
      <c r="D226" s="60"/>
      <c r="E226" s="51"/>
      <c r="F226" s="51"/>
      <c r="G226" s="170"/>
      <c r="H226" s="170"/>
      <c r="I226" s="9"/>
      <c r="J226" s="9"/>
      <c r="K226" s="9"/>
    </row>
    <row r="227" spans="1:11" ht="18.75" customHeight="1" x14ac:dyDescent="0.25">
      <c r="A227" s="696" t="s">
        <v>2898</v>
      </c>
      <c r="B227" s="696"/>
      <c r="C227" s="696"/>
      <c r="D227" s="696"/>
      <c r="E227" s="696"/>
      <c r="F227" s="696"/>
      <c r="G227" s="696"/>
      <c r="H227" s="696"/>
      <c r="I227" s="696"/>
      <c r="J227" s="696"/>
      <c r="K227" s="9"/>
    </row>
    <row r="228" spans="1:11" x14ac:dyDescent="0.25">
      <c r="A228" s="693" t="s">
        <v>2899</v>
      </c>
      <c r="B228" s="693"/>
      <c r="C228" s="693"/>
      <c r="D228" s="693"/>
      <c r="E228" s="693"/>
      <c r="F228" s="693"/>
      <c r="G228" s="693"/>
      <c r="H228" s="693"/>
      <c r="I228" s="693"/>
      <c r="J228" s="693"/>
      <c r="K228" s="9"/>
    </row>
    <row r="229" spans="1:11" x14ac:dyDescent="0.25">
      <c r="A229" s="693" t="s">
        <v>3038</v>
      </c>
      <c r="B229" s="693"/>
      <c r="C229" s="693"/>
      <c r="D229" s="693"/>
      <c r="E229" s="693"/>
      <c r="F229" s="693"/>
      <c r="G229" s="693"/>
      <c r="H229" s="693"/>
      <c r="I229" s="693"/>
      <c r="J229" s="693"/>
      <c r="K229" s="9"/>
    </row>
    <row r="230" spans="1:11" ht="28.5" customHeight="1" x14ac:dyDescent="0.25">
      <c r="A230" s="692" t="s">
        <v>3072</v>
      </c>
      <c r="B230" s="692"/>
      <c r="C230" s="692"/>
      <c r="D230" s="692"/>
      <c r="E230" s="692"/>
      <c r="F230" s="692"/>
      <c r="G230" s="692"/>
      <c r="H230" s="692"/>
      <c r="I230" s="692"/>
      <c r="J230" s="692"/>
      <c r="K230" s="9"/>
    </row>
    <row r="231" spans="1:11" ht="30.75" customHeight="1" x14ac:dyDescent="0.25">
      <c r="A231" s="695" t="s">
        <v>621</v>
      </c>
      <c r="B231" s="695"/>
      <c r="C231" s="695"/>
      <c r="D231" s="695"/>
      <c r="E231" s="695"/>
      <c r="F231" s="695"/>
      <c r="G231" s="695"/>
      <c r="H231" s="695"/>
      <c r="I231" s="695"/>
      <c r="J231" s="695"/>
      <c r="K231" s="9"/>
    </row>
    <row r="232" spans="1:11" ht="23.25" customHeight="1" x14ac:dyDescent="0.25">
      <c r="A232" s="9" t="s">
        <v>622</v>
      </c>
      <c r="B232" s="9"/>
      <c r="C232" s="10"/>
      <c r="D232" s="11"/>
      <c r="E232" s="9"/>
      <c r="F232" s="9"/>
      <c r="G232" s="170"/>
      <c r="H232" s="170"/>
      <c r="I232" s="9"/>
      <c r="J232" s="9"/>
      <c r="K232" s="9"/>
    </row>
    <row r="233" spans="1:11" x14ac:dyDescent="0.25">
      <c r="A233" s="694" t="s">
        <v>2900</v>
      </c>
      <c r="B233" s="694"/>
      <c r="C233" s="694"/>
      <c r="D233" s="694"/>
      <c r="E233" s="694"/>
      <c r="F233" s="694"/>
      <c r="G233" s="694"/>
      <c r="H233" s="694"/>
      <c r="I233" s="694"/>
      <c r="J233" s="694"/>
      <c r="K233" s="9"/>
    </row>
    <row r="234" spans="1:11" ht="33" customHeight="1" x14ac:dyDescent="0.25">
      <c r="A234" s="692" t="s">
        <v>3073</v>
      </c>
      <c r="B234" s="692"/>
      <c r="C234" s="692"/>
      <c r="D234" s="692"/>
      <c r="E234" s="692"/>
      <c r="F234" s="692"/>
      <c r="G234" s="692"/>
      <c r="H234" s="692"/>
      <c r="I234" s="692"/>
      <c r="J234" s="692"/>
    </row>
    <row r="235" spans="1:11" ht="33" customHeight="1" x14ac:dyDescent="0.25">
      <c r="A235" s="692" t="s">
        <v>3127</v>
      </c>
      <c r="B235" s="692"/>
      <c r="C235" s="692"/>
      <c r="D235" s="692"/>
      <c r="E235" s="692"/>
      <c r="F235" s="692"/>
      <c r="G235" s="692"/>
      <c r="H235" s="692"/>
      <c r="I235" s="692"/>
      <c r="J235" s="692"/>
    </row>
  </sheetData>
  <mergeCells count="39">
    <mergeCell ref="A219:F219"/>
    <mergeCell ref="A220:F220"/>
    <mergeCell ref="A208:F208"/>
    <mergeCell ref="A221:F221"/>
    <mergeCell ref="A8:J8"/>
    <mergeCell ref="A15:H15"/>
    <mergeCell ref="A17:B17"/>
    <mergeCell ref="C17:C18"/>
    <mergeCell ref="D17:D18"/>
    <mergeCell ref="E17:F17"/>
    <mergeCell ref="G17:H17"/>
    <mergeCell ref="A204:F204"/>
    <mergeCell ref="A207:F207"/>
    <mergeCell ref="A209:F209"/>
    <mergeCell ref="A211:F211"/>
    <mergeCell ref="A212:F212"/>
    <mergeCell ref="A19:H19"/>
    <mergeCell ref="A38:H38"/>
    <mergeCell ref="A39:H39"/>
    <mergeCell ref="A49:H49"/>
    <mergeCell ref="A183:H183"/>
    <mergeCell ref="A77:H77"/>
    <mergeCell ref="A136:H136"/>
    <mergeCell ref="A156:H156"/>
    <mergeCell ref="A163:H163"/>
    <mergeCell ref="A169:H169"/>
    <mergeCell ref="G221:L221"/>
    <mergeCell ref="G222:L222"/>
    <mergeCell ref="A222:F222"/>
    <mergeCell ref="A235:J235"/>
    <mergeCell ref="A234:J234"/>
    <mergeCell ref="A229:J229"/>
    <mergeCell ref="A230:J230"/>
    <mergeCell ref="A233:J233"/>
    <mergeCell ref="A224:F224"/>
    <mergeCell ref="A223:F223"/>
    <mergeCell ref="A231:J231"/>
    <mergeCell ref="A227:J227"/>
    <mergeCell ref="A228:J228"/>
  </mergeCells>
  <conditionalFormatting sqref="A1">
    <cfRule type="duplicateValues" dxfId="20" priority="2"/>
  </conditionalFormatting>
  <conditionalFormatting sqref="A2">
    <cfRule type="duplicateValues" dxfId="19" priority="1"/>
  </conditionalFormatting>
  <pageMargins left="0.70866141732283472" right="0.70866141732283472" top="0.74803149606299213" bottom="0.74803149606299213" header="0.31496062992125984" footer="0.31496062992125984"/>
  <pageSetup paperSize="9" scale="64" fitToHeight="10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161"/>
  <sheetViews>
    <sheetView zoomScale="84" zoomScaleNormal="84" workbookViewId="0">
      <pane ySplit="5" topLeftCell="A6" activePane="bottomLeft" state="frozen"/>
      <selection activeCell="B21" sqref="A10:I59"/>
      <selection pane="bottomLeft" activeCell="H22" sqref="H22"/>
    </sheetView>
  </sheetViews>
  <sheetFormatPr defaultColWidth="9.140625" defaultRowHeight="15" x14ac:dyDescent="0.25"/>
  <cols>
    <col min="1" max="1" width="57.42578125" style="201" customWidth="1"/>
    <col min="2" max="3" width="18.7109375" style="201" customWidth="1"/>
    <col min="4" max="4" width="17.140625" style="201" customWidth="1"/>
    <col min="5" max="5" width="18.28515625" style="201" customWidth="1"/>
    <col min="6" max="6" width="15.5703125" style="201" customWidth="1"/>
    <col min="7" max="7" width="16.140625" style="201" customWidth="1"/>
    <col min="8" max="9" width="16" style="201" customWidth="1"/>
    <col min="10" max="16384" width="9.140625" style="205"/>
  </cols>
  <sheetData>
    <row r="1" spans="1:9" x14ac:dyDescent="0.25">
      <c r="A1" s="125" t="s">
        <v>3843</v>
      </c>
      <c r="B1" s="85"/>
      <c r="C1" s="85"/>
      <c r="D1" s="85"/>
      <c r="E1" s="85"/>
      <c r="G1" s="173"/>
      <c r="H1" s="173"/>
      <c r="I1" s="85"/>
    </row>
    <row r="2" spans="1:9" x14ac:dyDescent="0.25">
      <c r="A2" s="126" t="s">
        <v>3894</v>
      </c>
      <c r="B2" s="171"/>
      <c r="C2" s="171"/>
      <c r="D2" s="85"/>
      <c r="E2" s="85"/>
      <c r="F2" s="173"/>
      <c r="G2" s="173"/>
      <c r="H2" s="173"/>
      <c r="I2" s="85"/>
    </row>
    <row r="4" spans="1:9" x14ac:dyDescent="0.25">
      <c r="A4" s="173"/>
      <c r="B4" s="177"/>
      <c r="C4" s="177"/>
      <c r="D4" s="177"/>
      <c r="E4" s="177"/>
      <c r="F4" s="133"/>
      <c r="G4" s="177"/>
      <c r="H4" s="177"/>
      <c r="I4" s="82" t="s">
        <v>625</v>
      </c>
    </row>
    <row r="5" spans="1:9" x14ac:dyDescent="0.25">
      <c r="A5" s="173"/>
      <c r="B5" s="177"/>
      <c r="C5" s="177"/>
      <c r="D5" s="177"/>
      <c r="E5" s="177"/>
      <c r="F5" s="133"/>
      <c r="G5" s="177"/>
      <c r="H5" s="177"/>
      <c r="I5" s="82" t="s">
        <v>557</v>
      </c>
    </row>
    <row r="6" spans="1:9" x14ac:dyDescent="0.25">
      <c r="A6" s="173"/>
      <c r="B6" s="177"/>
      <c r="C6" s="177"/>
      <c r="E6" s="177"/>
      <c r="F6" s="133"/>
      <c r="G6" s="177"/>
      <c r="H6" s="177"/>
      <c r="I6" s="82" t="s">
        <v>3346</v>
      </c>
    </row>
    <row r="7" spans="1:9" ht="15.75" x14ac:dyDescent="0.25">
      <c r="A7" s="178"/>
      <c r="B7" s="177"/>
      <c r="C7" s="177"/>
      <c r="E7" s="177"/>
      <c r="F7" s="133"/>
      <c r="G7" s="177"/>
      <c r="H7" s="177"/>
      <c r="I7" s="82" t="s">
        <v>3395</v>
      </c>
    </row>
    <row r="8" spans="1:9" x14ac:dyDescent="0.25">
      <c r="A8" s="173"/>
      <c r="B8" s="173"/>
      <c r="C8" s="173"/>
      <c r="D8" s="173"/>
      <c r="E8" s="173"/>
      <c r="F8" s="95"/>
    </row>
    <row r="9" spans="1:9" ht="48.75" customHeight="1" x14ac:dyDescent="0.25">
      <c r="A9" s="728" t="s">
        <v>1092</v>
      </c>
      <c r="B9" s="728"/>
      <c r="C9" s="728"/>
      <c r="D9" s="728"/>
      <c r="E9" s="728"/>
      <c r="F9" s="728"/>
      <c r="G9" s="728"/>
      <c r="H9" s="728"/>
      <c r="I9" s="728"/>
    </row>
    <row r="10" spans="1:9" x14ac:dyDescent="0.25">
      <c r="A10" s="18"/>
      <c r="B10" s="18"/>
      <c r="C10" s="18"/>
      <c r="D10" s="18"/>
      <c r="E10" s="18"/>
      <c r="F10" s="18"/>
      <c r="G10" s="18"/>
      <c r="H10" s="18"/>
      <c r="I10" s="179"/>
    </row>
    <row r="11" spans="1:9" x14ac:dyDescent="0.25">
      <c r="A11" s="100"/>
      <c r="B11" s="174"/>
      <c r="C11" s="174"/>
      <c r="D11" s="175"/>
      <c r="E11" s="175"/>
      <c r="F11" s="177"/>
      <c r="G11" s="177"/>
      <c r="H11" s="177"/>
    </row>
    <row r="12" spans="1:9" ht="33.75" customHeight="1" x14ac:dyDescent="0.25">
      <c r="A12" s="205"/>
      <c r="B12" s="205"/>
      <c r="C12" s="205"/>
      <c r="D12" s="205"/>
      <c r="E12" s="205"/>
      <c r="F12" s="205"/>
      <c r="G12" s="205"/>
      <c r="H12" s="205"/>
      <c r="I12" s="67" t="s">
        <v>559</v>
      </c>
    </row>
    <row r="13" spans="1:9" ht="31.5" customHeight="1" x14ac:dyDescent="0.25">
      <c r="A13" s="731" t="s">
        <v>1546</v>
      </c>
      <c r="B13" s="731"/>
      <c r="C13" s="731"/>
      <c r="D13" s="731"/>
      <c r="E13" s="731"/>
      <c r="F13" s="731"/>
      <c r="G13" s="731"/>
      <c r="H13" s="731"/>
      <c r="I13" s="731"/>
    </row>
    <row r="14" spans="1:9" ht="27.75" customHeight="1" x14ac:dyDescent="0.25">
      <c r="A14" s="730" t="s">
        <v>565</v>
      </c>
      <c r="B14" s="729" t="s">
        <v>628</v>
      </c>
      <c r="C14" s="729" t="s">
        <v>1361</v>
      </c>
      <c r="D14" s="734" t="s">
        <v>630</v>
      </c>
      <c r="E14" s="734"/>
      <c r="F14" s="734"/>
      <c r="G14" s="735" t="s">
        <v>631</v>
      </c>
      <c r="H14" s="735"/>
      <c r="I14" s="735"/>
    </row>
    <row r="15" spans="1:9" ht="79.5" customHeight="1" x14ac:dyDescent="0.25">
      <c r="A15" s="730"/>
      <c r="B15" s="729"/>
      <c r="C15" s="729"/>
      <c r="D15" s="444" t="s">
        <v>0</v>
      </c>
      <c r="E15" s="444" t="s">
        <v>1352</v>
      </c>
      <c r="F15" s="447" t="s">
        <v>629</v>
      </c>
      <c r="G15" s="444" t="s">
        <v>0</v>
      </c>
      <c r="H15" s="444" t="s">
        <v>1352</v>
      </c>
      <c r="I15" s="447" t="s">
        <v>629</v>
      </c>
    </row>
    <row r="16" spans="1:9" ht="31.5" x14ac:dyDescent="0.25">
      <c r="A16" s="350" t="s">
        <v>964</v>
      </c>
      <c r="B16" s="450" t="s">
        <v>965</v>
      </c>
      <c r="C16" s="455">
        <v>2367.89</v>
      </c>
      <c r="D16" s="448" t="s">
        <v>966</v>
      </c>
      <c r="E16" s="247">
        <v>0.50770331762513676</v>
      </c>
      <c r="F16" s="451">
        <v>1202</v>
      </c>
      <c r="G16" s="448" t="s">
        <v>967</v>
      </c>
      <c r="H16" s="249">
        <v>0.52075597384067662</v>
      </c>
      <c r="I16" s="451">
        <v>1233</v>
      </c>
    </row>
    <row r="17" spans="1:9" ht="31.5" x14ac:dyDescent="0.25">
      <c r="A17" s="350" t="s">
        <v>968</v>
      </c>
      <c r="B17" s="450" t="s">
        <v>965</v>
      </c>
      <c r="C17" s="455">
        <v>2367.89</v>
      </c>
      <c r="D17" s="448" t="s">
        <v>969</v>
      </c>
      <c r="E17" s="247">
        <v>0.67333702408440121</v>
      </c>
      <c r="F17" s="451">
        <v>1594</v>
      </c>
      <c r="G17" s="448" t="s">
        <v>970</v>
      </c>
      <c r="H17" s="249">
        <v>0.68638968029994107</v>
      </c>
      <c r="I17" s="451">
        <v>1625</v>
      </c>
    </row>
    <row r="18" spans="1:9" ht="31.5" x14ac:dyDescent="0.25">
      <c r="A18" s="350" t="s">
        <v>971</v>
      </c>
      <c r="B18" s="450" t="s">
        <v>965</v>
      </c>
      <c r="C18" s="455">
        <v>2367.89</v>
      </c>
      <c r="D18" s="448" t="s">
        <v>972</v>
      </c>
      <c r="E18" s="247">
        <v>0.66523537539889366</v>
      </c>
      <c r="F18" s="451">
        <v>1575</v>
      </c>
      <c r="G18" s="448" t="s">
        <v>973</v>
      </c>
      <c r="H18" s="249">
        <v>0.67828803161443352</v>
      </c>
      <c r="I18" s="451">
        <v>1606</v>
      </c>
    </row>
    <row r="19" spans="1:9" ht="31.5" x14ac:dyDescent="0.25">
      <c r="A19" s="350" t="s">
        <v>974</v>
      </c>
      <c r="B19" s="450" t="s">
        <v>965</v>
      </c>
      <c r="C19" s="455">
        <v>2367.89</v>
      </c>
      <c r="D19" s="448" t="s">
        <v>975</v>
      </c>
      <c r="E19" s="247">
        <v>0.83086908185815811</v>
      </c>
      <c r="F19" s="451">
        <v>1967</v>
      </c>
      <c r="G19" s="448" t="s">
        <v>976</v>
      </c>
      <c r="H19" s="249">
        <v>0.84392173807369797</v>
      </c>
      <c r="I19" s="451">
        <v>1998</v>
      </c>
    </row>
    <row r="20" spans="1:9" ht="31.5" x14ac:dyDescent="0.25">
      <c r="A20" s="123" t="s">
        <v>977</v>
      </c>
      <c r="B20" s="450" t="s">
        <v>965</v>
      </c>
      <c r="C20" s="455">
        <v>2367.89</v>
      </c>
      <c r="D20" s="448" t="s">
        <v>978</v>
      </c>
      <c r="E20" s="247">
        <v>0.97984939935276827</v>
      </c>
      <c r="F20" s="451">
        <v>2320</v>
      </c>
      <c r="G20" s="448" t="s">
        <v>979</v>
      </c>
      <c r="H20" s="249">
        <v>0.99290205556830813</v>
      </c>
      <c r="I20" s="451">
        <v>2351</v>
      </c>
    </row>
    <row r="21" spans="1:9" ht="31.5" x14ac:dyDescent="0.25">
      <c r="A21" s="123" t="s">
        <v>980</v>
      </c>
      <c r="B21" s="450" t="s">
        <v>965</v>
      </c>
      <c r="C21" s="455">
        <v>2367.89</v>
      </c>
      <c r="D21" s="448" t="s">
        <v>981</v>
      </c>
      <c r="E21" s="247">
        <v>0.81421569289350382</v>
      </c>
      <c r="F21" s="451">
        <v>1928</v>
      </c>
      <c r="G21" s="448" t="s">
        <v>982</v>
      </c>
      <c r="H21" s="249">
        <v>0.82726834910904368</v>
      </c>
      <c r="I21" s="451">
        <v>1959</v>
      </c>
    </row>
    <row r="22" spans="1:9" ht="47.25" x14ac:dyDescent="0.25">
      <c r="A22" s="123" t="s">
        <v>983</v>
      </c>
      <c r="B22" s="450" t="s">
        <v>965</v>
      </c>
      <c r="C22" s="455">
        <v>2367.89</v>
      </c>
      <c r="D22" s="448" t="s">
        <v>984</v>
      </c>
      <c r="E22" s="247">
        <v>0.75120286978400108</v>
      </c>
      <c r="F22" s="451">
        <v>1779</v>
      </c>
      <c r="G22" s="448" t="s">
        <v>985</v>
      </c>
      <c r="H22" s="249">
        <v>0.76425552599954094</v>
      </c>
      <c r="I22" s="451">
        <v>1810</v>
      </c>
    </row>
    <row r="23" spans="1:9" ht="47.25" x14ac:dyDescent="0.25">
      <c r="A23" s="123" t="s">
        <v>986</v>
      </c>
      <c r="B23" s="450" t="s">
        <v>965</v>
      </c>
      <c r="C23" s="455">
        <v>2367.89</v>
      </c>
      <c r="D23" s="448" t="s">
        <v>987</v>
      </c>
      <c r="E23" s="247">
        <v>0.91683657624326553</v>
      </c>
      <c r="F23" s="451">
        <v>2171</v>
      </c>
      <c r="G23" s="448" t="s">
        <v>988</v>
      </c>
      <c r="H23" s="249">
        <v>0.92988923245880539</v>
      </c>
      <c r="I23" s="451">
        <v>2202</v>
      </c>
    </row>
    <row r="24" spans="1:9" x14ac:dyDescent="0.25">
      <c r="A24" s="182"/>
      <c r="B24" s="183"/>
      <c r="C24" s="183"/>
      <c r="D24" s="182"/>
      <c r="E24" s="182"/>
      <c r="F24" s="184"/>
      <c r="G24" s="182"/>
      <c r="H24" s="182"/>
      <c r="I24" s="184"/>
    </row>
    <row r="25" spans="1:9" x14ac:dyDescent="0.25">
      <c r="A25" s="182"/>
      <c r="B25" s="183"/>
      <c r="C25" s="183"/>
      <c r="D25" s="182"/>
      <c r="E25" s="182"/>
      <c r="F25" s="184"/>
      <c r="G25" s="182"/>
      <c r="H25" s="182"/>
      <c r="I25" s="193" t="s">
        <v>563</v>
      </c>
    </row>
    <row r="26" spans="1:9" ht="36.75" customHeight="1" x14ac:dyDescent="0.25">
      <c r="A26" s="731" t="s">
        <v>2861</v>
      </c>
      <c r="B26" s="731"/>
      <c r="C26" s="731"/>
      <c r="D26" s="731"/>
      <c r="E26" s="731"/>
      <c r="F26" s="731"/>
      <c r="G26" s="731"/>
      <c r="H26" s="731"/>
      <c r="I26" s="731"/>
    </row>
    <row r="27" spans="1:9" x14ac:dyDescent="0.25">
      <c r="A27" s="441"/>
      <c r="B27" s="441"/>
      <c r="C27" s="441"/>
      <c r="D27" s="441"/>
      <c r="E27" s="441"/>
      <c r="F27" s="441"/>
      <c r="G27" s="441"/>
      <c r="H27" s="441"/>
      <c r="I27" s="180"/>
    </row>
    <row r="28" spans="1:9" ht="59.25" customHeight="1" x14ac:dyDescent="0.25">
      <c r="A28" s="732" t="s">
        <v>565</v>
      </c>
      <c r="B28" s="733" t="s">
        <v>628</v>
      </c>
      <c r="C28" s="729" t="s">
        <v>1361</v>
      </c>
      <c r="D28" s="732" t="s">
        <v>0</v>
      </c>
      <c r="E28" s="730" t="s">
        <v>1352</v>
      </c>
      <c r="F28" s="262" t="s">
        <v>629</v>
      </c>
      <c r="G28" s="732" t="s">
        <v>0</v>
      </c>
      <c r="H28" s="730" t="s">
        <v>1352</v>
      </c>
      <c r="I28" s="262" t="s">
        <v>629</v>
      </c>
    </row>
    <row r="29" spans="1:9" x14ac:dyDescent="0.25">
      <c r="A29" s="732"/>
      <c r="B29" s="733"/>
      <c r="C29" s="729"/>
      <c r="D29" s="732"/>
      <c r="E29" s="730"/>
      <c r="F29" s="262" t="s">
        <v>630</v>
      </c>
      <c r="G29" s="732"/>
      <c r="H29" s="730"/>
      <c r="I29" s="448" t="s">
        <v>631</v>
      </c>
    </row>
    <row r="30" spans="1:9" ht="25.5" x14ac:dyDescent="0.25">
      <c r="A30" s="351" t="s">
        <v>632</v>
      </c>
      <c r="B30" s="450" t="s">
        <v>965</v>
      </c>
      <c r="C30" s="450"/>
      <c r="D30" s="352"/>
      <c r="E30" s="352"/>
      <c r="F30" s="448"/>
      <c r="G30" s="448"/>
      <c r="H30" s="448"/>
      <c r="I30" s="448"/>
    </row>
    <row r="31" spans="1:9" x14ac:dyDescent="0.25">
      <c r="A31" s="353" t="s">
        <v>913</v>
      </c>
      <c r="B31" s="261"/>
      <c r="C31" s="261"/>
      <c r="D31" s="448"/>
      <c r="E31" s="448"/>
      <c r="F31" s="354"/>
      <c r="G31" s="448"/>
      <c r="H31" s="448"/>
      <c r="I31" s="354"/>
    </row>
    <row r="32" spans="1:9" ht="25.5" x14ac:dyDescent="0.25">
      <c r="A32" s="355" t="s">
        <v>914</v>
      </c>
      <c r="B32" s="450" t="s">
        <v>965</v>
      </c>
      <c r="C32" s="240">
        <v>2891.11</v>
      </c>
      <c r="D32" s="185" t="s">
        <v>929</v>
      </c>
      <c r="E32" s="247">
        <v>0.4680882407100504</v>
      </c>
      <c r="F32" s="451">
        <v>1353</v>
      </c>
      <c r="G32" s="448"/>
      <c r="H32" s="249"/>
      <c r="I32" s="448"/>
    </row>
    <row r="33" spans="1:9" ht="25.5" x14ac:dyDescent="0.25">
      <c r="A33" s="355" t="s">
        <v>2945</v>
      </c>
      <c r="B33" s="450" t="s">
        <v>965</v>
      </c>
      <c r="C33" s="240">
        <v>2891.11</v>
      </c>
      <c r="D33" s="185" t="s">
        <v>930</v>
      </c>
      <c r="E33" s="247">
        <v>0.60361654329171721</v>
      </c>
      <c r="F33" s="451">
        <v>1745</v>
      </c>
      <c r="G33" s="448"/>
      <c r="H33" s="249"/>
      <c r="I33" s="448"/>
    </row>
    <row r="34" spans="1:9" ht="25.5" x14ac:dyDescent="0.25">
      <c r="A34" s="355">
        <v>39</v>
      </c>
      <c r="B34" s="450" t="s">
        <v>965</v>
      </c>
      <c r="C34" s="240">
        <v>2891.11</v>
      </c>
      <c r="D34" s="185" t="s">
        <v>2946</v>
      </c>
      <c r="E34" s="247">
        <v>0.59698744153500527</v>
      </c>
      <c r="F34" s="451">
        <v>1726</v>
      </c>
      <c r="G34" s="448"/>
      <c r="H34" s="249"/>
      <c r="I34" s="448"/>
    </row>
    <row r="35" spans="1:9" ht="25.5" x14ac:dyDescent="0.25">
      <c r="A35" s="355">
        <v>36</v>
      </c>
      <c r="B35" s="450" t="s">
        <v>965</v>
      </c>
      <c r="C35" s="240">
        <v>2891.11</v>
      </c>
      <c r="D35" s="185" t="s">
        <v>931</v>
      </c>
      <c r="E35" s="247">
        <v>0.7325157441166722</v>
      </c>
      <c r="F35" s="451">
        <v>2118</v>
      </c>
      <c r="G35" s="448"/>
      <c r="H35" s="249"/>
      <c r="I35" s="448"/>
    </row>
    <row r="36" spans="1:9" ht="25.5" x14ac:dyDescent="0.25">
      <c r="A36" s="355" t="s">
        <v>915</v>
      </c>
      <c r="B36" s="450" t="s">
        <v>965</v>
      </c>
      <c r="C36" s="240">
        <v>2891.11</v>
      </c>
      <c r="D36" s="185" t="s">
        <v>932</v>
      </c>
      <c r="E36" s="247">
        <v>0.75571760026516399</v>
      </c>
      <c r="F36" s="451">
        <v>2185</v>
      </c>
      <c r="G36" s="448"/>
      <c r="H36" s="249"/>
      <c r="I36" s="448"/>
    </row>
    <row r="37" spans="1:9" ht="25.5" x14ac:dyDescent="0.25">
      <c r="A37" s="355" t="s">
        <v>916</v>
      </c>
      <c r="B37" s="450" t="s">
        <v>965</v>
      </c>
      <c r="C37" s="240">
        <v>2891.11</v>
      </c>
      <c r="D37" s="185" t="s">
        <v>933</v>
      </c>
      <c r="E37" s="247">
        <v>0.79254594335800832</v>
      </c>
      <c r="F37" s="451">
        <v>2291</v>
      </c>
      <c r="G37" s="448"/>
      <c r="H37" s="249"/>
      <c r="I37" s="448"/>
    </row>
    <row r="38" spans="1:9" ht="25.5" x14ac:dyDescent="0.25">
      <c r="A38" s="355">
        <v>55</v>
      </c>
      <c r="B38" s="450" t="s">
        <v>965</v>
      </c>
      <c r="C38" s="240">
        <v>2891.11</v>
      </c>
      <c r="D38" s="185" t="s">
        <v>934</v>
      </c>
      <c r="E38" s="247">
        <v>0.90303097263654097</v>
      </c>
      <c r="F38" s="451">
        <v>2611</v>
      </c>
      <c r="G38" s="448"/>
      <c r="H38" s="249"/>
      <c r="I38" s="448"/>
    </row>
    <row r="39" spans="1:9" ht="25.5" x14ac:dyDescent="0.25">
      <c r="A39" s="355" t="s">
        <v>917</v>
      </c>
      <c r="B39" s="450" t="s">
        <v>965</v>
      </c>
      <c r="C39" s="240">
        <v>2891.11</v>
      </c>
      <c r="D39" s="185" t="s">
        <v>935</v>
      </c>
      <c r="E39" s="247">
        <v>1.0201451036717857</v>
      </c>
      <c r="F39" s="451">
        <v>2949</v>
      </c>
      <c r="G39" s="448"/>
      <c r="H39" s="249"/>
      <c r="I39" s="448"/>
    </row>
    <row r="40" spans="1:9" ht="25.5" x14ac:dyDescent="0.25">
      <c r="A40" s="355" t="s">
        <v>918</v>
      </c>
      <c r="B40" s="450" t="s">
        <v>965</v>
      </c>
      <c r="C40" s="240">
        <v>2891.11</v>
      </c>
      <c r="D40" s="185" t="s">
        <v>936</v>
      </c>
      <c r="E40" s="247">
        <v>1.0569734467646299</v>
      </c>
      <c r="F40" s="451">
        <v>3056</v>
      </c>
      <c r="G40" s="448"/>
      <c r="H40" s="249"/>
      <c r="I40" s="448"/>
    </row>
    <row r="41" spans="1:9" ht="25.5" x14ac:dyDescent="0.25">
      <c r="A41" s="355">
        <v>50.64</v>
      </c>
      <c r="B41" s="450" t="s">
        <v>965</v>
      </c>
      <c r="C41" s="240">
        <v>2891.11</v>
      </c>
      <c r="D41" s="185" t="s">
        <v>937</v>
      </c>
      <c r="E41" s="247">
        <v>1.1674584760431628</v>
      </c>
      <c r="F41" s="451">
        <v>3375</v>
      </c>
      <c r="G41" s="448"/>
      <c r="H41" s="249"/>
      <c r="I41" s="448"/>
    </row>
    <row r="42" spans="1:9" ht="25.5" x14ac:dyDescent="0.25">
      <c r="A42" s="355">
        <v>60</v>
      </c>
      <c r="B42" s="450" t="s">
        <v>965</v>
      </c>
      <c r="C42" s="240">
        <v>2891.11</v>
      </c>
      <c r="D42" s="185" t="s">
        <v>938</v>
      </c>
      <c r="E42" s="247">
        <v>1.204286819136007</v>
      </c>
      <c r="F42" s="451">
        <v>3482</v>
      </c>
      <c r="G42" s="448"/>
      <c r="H42" s="249"/>
      <c r="I42" s="448"/>
    </row>
    <row r="43" spans="1:9" ht="25.5" x14ac:dyDescent="0.25">
      <c r="A43" s="355">
        <v>45</v>
      </c>
      <c r="B43" s="450" t="s">
        <v>965</v>
      </c>
      <c r="C43" s="240">
        <v>2891.11</v>
      </c>
      <c r="D43" s="185" t="s">
        <v>939</v>
      </c>
      <c r="E43" s="247">
        <v>1.5033329650499023</v>
      </c>
      <c r="F43" s="451">
        <v>4346</v>
      </c>
      <c r="G43" s="448"/>
      <c r="H43" s="249"/>
      <c r="I43" s="448"/>
    </row>
    <row r="44" spans="1:9" x14ac:dyDescent="0.25">
      <c r="A44" s="353" t="s">
        <v>919</v>
      </c>
      <c r="B44" s="356"/>
      <c r="C44" s="356"/>
      <c r="D44" s="185"/>
      <c r="E44" s="185"/>
      <c r="F44" s="451">
        <v>0</v>
      </c>
      <c r="G44" s="448"/>
      <c r="H44" s="249"/>
      <c r="I44" s="354"/>
    </row>
    <row r="45" spans="1:9" ht="25.5" x14ac:dyDescent="0.25">
      <c r="A45" s="353" t="s">
        <v>920</v>
      </c>
      <c r="B45" s="450" t="s">
        <v>965</v>
      </c>
      <c r="C45" s="240">
        <v>2891.11</v>
      </c>
      <c r="D45" s="185" t="s">
        <v>940</v>
      </c>
      <c r="E45" s="247">
        <v>0.70415791993518206</v>
      </c>
      <c r="F45" s="451">
        <v>2036</v>
      </c>
      <c r="G45" s="448"/>
      <c r="H45" s="249"/>
      <c r="I45" s="448"/>
    </row>
    <row r="46" spans="1:9" ht="25.5" x14ac:dyDescent="0.25">
      <c r="A46" s="353" t="s">
        <v>921</v>
      </c>
      <c r="B46" s="450" t="s">
        <v>965</v>
      </c>
      <c r="C46" s="240">
        <v>2891.11</v>
      </c>
      <c r="D46" s="185" t="s">
        <v>941</v>
      </c>
      <c r="E46" s="247">
        <v>0.74098626302802628</v>
      </c>
      <c r="F46" s="451">
        <v>2142</v>
      </c>
      <c r="G46" s="448"/>
      <c r="H46" s="249"/>
      <c r="I46" s="448"/>
    </row>
    <row r="47" spans="1:9" ht="25.5" x14ac:dyDescent="0.25">
      <c r="A47" s="353" t="s">
        <v>922</v>
      </c>
      <c r="B47" s="450" t="s">
        <v>965</v>
      </c>
      <c r="C47" s="240">
        <v>2891.11</v>
      </c>
      <c r="D47" s="185" t="s">
        <v>942</v>
      </c>
      <c r="E47" s="247">
        <v>0.83968622251684888</v>
      </c>
      <c r="F47" s="451">
        <v>2428</v>
      </c>
      <c r="G47" s="448"/>
      <c r="H47" s="249"/>
      <c r="I47" s="448"/>
    </row>
    <row r="48" spans="1:9" ht="25.5" x14ac:dyDescent="0.25">
      <c r="A48" s="353" t="s">
        <v>923</v>
      </c>
      <c r="B48" s="450" t="s">
        <v>965</v>
      </c>
      <c r="C48" s="240">
        <v>2891.11</v>
      </c>
      <c r="D48" s="185" t="s">
        <v>943</v>
      </c>
      <c r="E48" s="247">
        <v>0.87651456560969321</v>
      </c>
      <c r="F48" s="451">
        <v>2534</v>
      </c>
      <c r="G48" s="448"/>
      <c r="H48" s="249"/>
      <c r="I48" s="448"/>
    </row>
    <row r="49" spans="1:9" ht="25.5" x14ac:dyDescent="0.25">
      <c r="A49" s="353" t="s">
        <v>924</v>
      </c>
      <c r="B49" s="450" t="s">
        <v>965</v>
      </c>
      <c r="C49" s="240">
        <v>2891.11</v>
      </c>
      <c r="D49" s="185" t="s">
        <v>944</v>
      </c>
      <c r="E49" s="247">
        <v>0.83305712076013694</v>
      </c>
      <c r="F49" s="451">
        <v>2408</v>
      </c>
      <c r="G49" s="448"/>
      <c r="H49" s="249"/>
      <c r="I49" s="448"/>
    </row>
    <row r="50" spans="1:9" ht="25.5" x14ac:dyDescent="0.25">
      <c r="A50" s="353">
        <v>65.709999999999994</v>
      </c>
      <c r="B50" s="450" t="s">
        <v>965</v>
      </c>
      <c r="C50" s="240">
        <v>2891.11</v>
      </c>
      <c r="D50" s="185" t="s">
        <v>945</v>
      </c>
      <c r="E50" s="247">
        <v>0.86988546385298116</v>
      </c>
      <c r="F50" s="451">
        <v>2515</v>
      </c>
      <c r="G50" s="448"/>
      <c r="H50" s="249"/>
      <c r="I50" s="448"/>
    </row>
    <row r="51" spans="1:9" ht="25.5" x14ac:dyDescent="0.25">
      <c r="A51" s="357" t="s">
        <v>925</v>
      </c>
      <c r="B51" s="450" t="s">
        <v>965</v>
      </c>
      <c r="C51" s="240">
        <v>2891.11</v>
      </c>
      <c r="D51" s="185" t="s">
        <v>946</v>
      </c>
      <c r="E51" s="247">
        <v>0.96858542334180375</v>
      </c>
      <c r="F51" s="451">
        <v>2800</v>
      </c>
      <c r="G51" s="448"/>
      <c r="H51" s="249"/>
      <c r="I51" s="448"/>
    </row>
    <row r="52" spans="1:9" ht="25.5" x14ac:dyDescent="0.25">
      <c r="A52" s="355">
        <v>68.739999999999995</v>
      </c>
      <c r="B52" s="450" t="s">
        <v>965</v>
      </c>
      <c r="C52" s="240">
        <v>2891.11</v>
      </c>
      <c r="D52" s="185" t="s">
        <v>947</v>
      </c>
      <c r="E52" s="247">
        <v>1.0054137664346481</v>
      </c>
      <c r="F52" s="451">
        <v>2907</v>
      </c>
      <c r="G52" s="448"/>
      <c r="H52" s="249"/>
      <c r="I52" s="448"/>
    </row>
    <row r="53" spans="1:9" x14ac:dyDescent="0.25">
      <c r="A53" s="355"/>
      <c r="B53" s="356"/>
      <c r="C53" s="356"/>
      <c r="D53" s="185"/>
      <c r="E53" s="185"/>
      <c r="F53" s="448"/>
      <c r="G53" s="448"/>
      <c r="H53" s="448"/>
      <c r="I53" s="354"/>
    </row>
    <row r="54" spans="1:9" x14ac:dyDescent="0.25">
      <c r="A54" s="353" t="s">
        <v>913</v>
      </c>
      <c r="B54" s="356"/>
      <c r="C54" s="356"/>
      <c r="D54" s="448"/>
      <c r="E54" s="448"/>
      <c r="F54" s="186"/>
      <c r="G54" s="448"/>
      <c r="H54" s="448"/>
      <c r="I54" s="354"/>
    </row>
    <row r="55" spans="1:9" ht="25.5" x14ac:dyDescent="0.25">
      <c r="A55" s="355" t="s">
        <v>914</v>
      </c>
      <c r="B55" s="450" t="s">
        <v>965</v>
      </c>
      <c r="C55" s="240">
        <v>2891.11</v>
      </c>
      <c r="D55" s="448"/>
      <c r="E55" s="448"/>
      <c r="F55" s="186"/>
      <c r="G55" s="185" t="s">
        <v>948</v>
      </c>
      <c r="H55" s="358">
        <v>0.75498103340330713</v>
      </c>
      <c r="I55" s="451">
        <v>2183</v>
      </c>
    </row>
    <row r="56" spans="1:9" ht="25.5" x14ac:dyDescent="0.25">
      <c r="A56" s="355" t="s">
        <v>926</v>
      </c>
      <c r="B56" s="450" t="s">
        <v>965</v>
      </c>
      <c r="C56" s="240">
        <v>2891.11</v>
      </c>
      <c r="D56" s="448"/>
      <c r="E56" s="448"/>
      <c r="F56" s="186"/>
      <c r="G56" s="185" t="s">
        <v>949</v>
      </c>
      <c r="H56" s="358">
        <v>0.78481199130851098</v>
      </c>
      <c r="I56" s="451">
        <v>2269</v>
      </c>
    </row>
    <row r="57" spans="1:9" ht="25.5" x14ac:dyDescent="0.25">
      <c r="A57" s="355" t="s">
        <v>2945</v>
      </c>
      <c r="B57" s="450" t="s">
        <v>965</v>
      </c>
      <c r="C57" s="240">
        <v>2891.11</v>
      </c>
      <c r="D57" s="448"/>
      <c r="E57" s="448"/>
      <c r="F57" s="186"/>
      <c r="G57" s="185" t="s">
        <v>950</v>
      </c>
      <c r="H57" s="358">
        <v>0.89050933598497395</v>
      </c>
      <c r="I57" s="451">
        <v>2575</v>
      </c>
    </row>
    <row r="58" spans="1:9" ht="25.5" x14ac:dyDescent="0.25">
      <c r="A58" s="355">
        <v>39</v>
      </c>
      <c r="B58" s="450" t="s">
        <v>965</v>
      </c>
      <c r="C58" s="240">
        <v>2891.11</v>
      </c>
      <c r="D58" s="448"/>
      <c r="E58" s="448"/>
      <c r="F58" s="186"/>
      <c r="G58" s="185" t="s">
        <v>3009</v>
      </c>
      <c r="H58" s="358">
        <v>0.88388023422826201</v>
      </c>
      <c r="I58" s="451">
        <v>2555</v>
      </c>
    </row>
    <row r="59" spans="1:9" ht="25.5" x14ac:dyDescent="0.25">
      <c r="A59" s="355">
        <v>36</v>
      </c>
      <c r="B59" s="450" t="s">
        <v>965</v>
      </c>
      <c r="C59" s="240">
        <v>2891.11</v>
      </c>
      <c r="D59" s="448"/>
      <c r="E59" s="448"/>
      <c r="F59" s="186"/>
      <c r="G59" s="185" t="s">
        <v>951</v>
      </c>
      <c r="H59" s="358">
        <v>1.0194085368099288</v>
      </c>
      <c r="I59" s="451">
        <v>2947</v>
      </c>
    </row>
    <row r="60" spans="1:9" ht="25.5" x14ac:dyDescent="0.25">
      <c r="A60" s="355" t="s">
        <v>916</v>
      </c>
      <c r="B60" s="450" t="s">
        <v>965</v>
      </c>
      <c r="C60" s="240">
        <v>2891.11</v>
      </c>
      <c r="D60" s="448"/>
      <c r="E60" s="448"/>
      <c r="F60" s="186"/>
      <c r="G60" s="185" t="s">
        <v>952</v>
      </c>
      <c r="H60" s="358">
        <v>1.0794387360512649</v>
      </c>
      <c r="I60" s="451">
        <v>3121</v>
      </c>
    </row>
    <row r="61" spans="1:9" ht="25.5" x14ac:dyDescent="0.25">
      <c r="A61" s="355" t="s">
        <v>927</v>
      </c>
      <c r="B61" s="450" t="s">
        <v>965</v>
      </c>
      <c r="C61" s="240">
        <v>2891.11</v>
      </c>
      <c r="D61" s="448"/>
      <c r="E61" s="448"/>
      <c r="F61" s="186"/>
      <c r="G61" s="185" t="s">
        <v>953</v>
      </c>
      <c r="H61" s="358">
        <v>1.4175229256435753</v>
      </c>
      <c r="I61" s="451">
        <v>4098</v>
      </c>
    </row>
    <row r="62" spans="1:9" ht="25.5" x14ac:dyDescent="0.25">
      <c r="A62" s="355">
        <v>45</v>
      </c>
      <c r="B62" s="450" t="s">
        <v>965</v>
      </c>
      <c r="C62" s="240">
        <v>2891.11</v>
      </c>
      <c r="D62" s="448"/>
      <c r="E62" s="448"/>
      <c r="F62" s="186"/>
      <c r="G62" s="185" t="s">
        <v>954</v>
      </c>
      <c r="H62" s="358">
        <v>1.642912385371782</v>
      </c>
      <c r="I62" s="451">
        <v>4750</v>
      </c>
    </row>
    <row r="63" spans="1:9" ht="25.5" x14ac:dyDescent="0.25">
      <c r="A63" s="355" t="s">
        <v>928</v>
      </c>
      <c r="B63" s="450" t="s">
        <v>965</v>
      </c>
      <c r="C63" s="240">
        <v>2891.11</v>
      </c>
      <c r="D63" s="448"/>
      <c r="E63" s="448"/>
      <c r="F63" s="186"/>
      <c r="G63" s="185" t="s">
        <v>955</v>
      </c>
      <c r="H63" s="358">
        <v>1.7121496703863293</v>
      </c>
      <c r="I63" s="451">
        <v>4950</v>
      </c>
    </row>
    <row r="64" spans="1:9" x14ac:dyDescent="0.25">
      <c r="A64" s="355"/>
      <c r="B64" s="356"/>
      <c r="C64" s="356"/>
      <c r="D64" s="448"/>
      <c r="E64" s="448"/>
      <c r="F64" s="186"/>
      <c r="G64" s="185"/>
      <c r="H64" s="185"/>
      <c r="I64" s="232"/>
    </row>
    <row r="65" spans="1:9" x14ac:dyDescent="0.25">
      <c r="A65" s="353" t="s">
        <v>919</v>
      </c>
      <c r="B65" s="356"/>
      <c r="C65" s="356"/>
      <c r="D65" s="448"/>
      <c r="E65" s="448"/>
      <c r="F65" s="186"/>
      <c r="G65" s="185"/>
      <c r="H65" s="185"/>
      <c r="I65" s="232"/>
    </row>
    <row r="66" spans="1:9" ht="25.5" x14ac:dyDescent="0.25">
      <c r="A66" s="353" t="s">
        <v>920</v>
      </c>
      <c r="B66" s="450" t="s">
        <v>965</v>
      </c>
      <c r="C66" s="240">
        <v>2891.11</v>
      </c>
      <c r="D66" s="448"/>
      <c r="E66" s="448"/>
      <c r="F66" s="186"/>
      <c r="G66" s="185" t="s">
        <v>956</v>
      </c>
      <c r="H66" s="358">
        <v>0.73325231097852905</v>
      </c>
      <c r="I66" s="451">
        <v>2120</v>
      </c>
    </row>
    <row r="67" spans="1:9" ht="25.5" x14ac:dyDescent="0.25">
      <c r="A67" s="353" t="s">
        <v>921</v>
      </c>
      <c r="B67" s="450" t="s">
        <v>965</v>
      </c>
      <c r="C67" s="240">
        <v>2891.11</v>
      </c>
      <c r="D67" s="448"/>
      <c r="E67" s="448"/>
      <c r="F67" s="186"/>
      <c r="G67" s="185" t="s">
        <v>957</v>
      </c>
      <c r="H67" s="358">
        <v>0.77008065407137327</v>
      </c>
      <c r="I67" s="451">
        <v>2226</v>
      </c>
    </row>
    <row r="68" spans="1:9" ht="25.5" x14ac:dyDescent="0.25">
      <c r="A68" s="353" t="s">
        <v>922</v>
      </c>
      <c r="B68" s="450" t="s">
        <v>965</v>
      </c>
      <c r="C68" s="240">
        <v>2891.11</v>
      </c>
      <c r="D68" s="448"/>
      <c r="E68" s="448"/>
      <c r="F68" s="186"/>
      <c r="G68" s="185" t="s">
        <v>958</v>
      </c>
      <c r="H68" s="358">
        <v>0.86878061356019587</v>
      </c>
      <c r="I68" s="451">
        <v>2512</v>
      </c>
    </row>
    <row r="69" spans="1:9" ht="25.5" x14ac:dyDescent="0.25">
      <c r="A69" s="353" t="s">
        <v>924</v>
      </c>
      <c r="B69" s="450" t="s">
        <v>965</v>
      </c>
      <c r="C69" s="240">
        <v>2891.11</v>
      </c>
      <c r="D69" s="448"/>
      <c r="E69" s="448"/>
      <c r="F69" s="186"/>
      <c r="G69" s="185" t="s">
        <v>959</v>
      </c>
      <c r="H69" s="358">
        <v>0.86215151180348393</v>
      </c>
      <c r="I69" s="451">
        <v>2493</v>
      </c>
    </row>
    <row r="70" spans="1:9" ht="25.5" x14ac:dyDescent="0.25">
      <c r="A70" s="353" t="s">
        <v>923</v>
      </c>
      <c r="B70" s="450" t="s">
        <v>965</v>
      </c>
      <c r="C70" s="240">
        <v>2891.11</v>
      </c>
      <c r="D70" s="448"/>
      <c r="E70" s="448"/>
      <c r="F70" s="186"/>
      <c r="G70" s="185" t="s">
        <v>960</v>
      </c>
      <c r="H70" s="358">
        <v>0.90560895665304009</v>
      </c>
      <c r="I70" s="451">
        <v>2618</v>
      </c>
    </row>
    <row r="71" spans="1:9" ht="25.5" x14ac:dyDescent="0.25">
      <c r="A71" s="353">
        <v>65.709999999999994</v>
      </c>
      <c r="B71" s="450" t="s">
        <v>965</v>
      </c>
      <c r="C71" s="240">
        <v>2891.11</v>
      </c>
      <c r="D71" s="448"/>
      <c r="E71" s="448"/>
      <c r="F71" s="186"/>
      <c r="G71" s="185" t="s">
        <v>961</v>
      </c>
      <c r="H71" s="358">
        <v>0.89897985489632815</v>
      </c>
      <c r="I71" s="451">
        <v>2599</v>
      </c>
    </row>
    <row r="72" spans="1:9" ht="25.5" x14ac:dyDescent="0.25">
      <c r="A72" s="353" t="s">
        <v>925</v>
      </c>
      <c r="B72" s="450" t="s">
        <v>965</v>
      </c>
      <c r="C72" s="240">
        <v>2891.11</v>
      </c>
      <c r="D72" s="448"/>
      <c r="E72" s="448"/>
      <c r="F72" s="186"/>
      <c r="G72" s="185" t="s">
        <v>962</v>
      </c>
      <c r="H72" s="358">
        <v>1.3659632453135933</v>
      </c>
      <c r="I72" s="451">
        <v>3949</v>
      </c>
    </row>
    <row r="73" spans="1:9" ht="25.5" x14ac:dyDescent="0.25">
      <c r="A73" s="355">
        <v>68.739999999999995</v>
      </c>
      <c r="B73" s="450" t="s">
        <v>965</v>
      </c>
      <c r="C73" s="240">
        <v>2891.11</v>
      </c>
      <c r="D73" s="448"/>
      <c r="E73" s="448"/>
      <c r="F73" s="186"/>
      <c r="G73" s="185" t="s">
        <v>963</v>
      </c>
      <c r="H73" s="358">
        <v>1.4027915884064375</v>
      </c>
      <c r="I73" s="451">
        <v>4056</v>
      </c>
    </row>
    <row r="74" spans="1:9" ht="15.75" x14ac:dyDescent="0.25">
      <c r="A74" s="359" t="s">
        <v>635</v>
      </c>
      <c r="B74" s="450"/>
      <c r="C74" s="450"/>
      <c r="D74" s="450"/>
      <c r="E74" s="450"/>
      <c r="F74" s="451"/>
      <c r="G74" s="448"/>
      <c r="H74" s="448"/>
      <c r="I74" s="451"/>
    </row>
    <row r="75" spans="1:9" x14ac:dyDescent="0.25">
      <c r="A75" s="360" t="s">
        <v>636</v>
      </c>
      <c r="B75" s="448" t="s">
        <v>634</v>
      </c>
      <c r="C75" s="194">
        <v>407.79</v>
      </c>
      <c r="D75" s="448" t="s">
        <v>637</v>
      </c>
      <c r="E75" s="247">
        <v>0.98523448060725793</v>
      </c>
      <c r="F75" s="451">
        <v>402</v>
      </c>
      <c r="G75" s="448" t="s">
        <v>638</v>
      </c>
      <c r="H75" s="247">
        <v>0.98523448060725793</v>
      </c>
      <c r="I75" s="451">
        <v>402</v>
      </c>
    </row>
    <row r="76" spans="1:9" x14ac:dyDescent="0.25">
      <c r="A76" s="360" t="s">
        <v>639</v>
      </c>
      <c r="B76" s="448" t="s">
        <v>634</v>
      </c>
      <c r="C76" s="194">
        <v>407.79</v>
      </c>
      <c r="D76" s="448" t="s">
        <v>640</v>
      </c>
      <c r="E76" s="247">
        <v>0.98523448060725793</v>
      </c>
      <c r="F76" s="451">
        <v>402</v>
      </c>
      <c r="G76" s="448" t="s">
        <v>1362</v>
      </c>
      <c r="H76" s="247" t="s">
        <v>1545</v>
      </c>
      <c r="I76" s="448" t="s">
        <v>1545</v>
      </c>
    </row>
    <row r="77" spans="1:9" x14ac:dyDescent="0.25">
      <c r="A77" s="361" t="s">
        <v>641</v>
      </c>
      <c r="B77" s="448" t="s">
        <v>634</v>
      </c>
      <c r="C77" s="194">
        <v>407.79</v>
      </c>
      <c r="D77" s="448" t="s">
        <v>642</v>
      </c>
      <c r="E77" s="247">
        <v>1.3153790163252574</v>
      </c>
      <c r="F77" s="451">
        <v>536</v>
      </c>
      <c r="G77" s="448" t="s">
        <v>643</v>
      </c>
      <c r="H77" s="247">
        <v>1.3153790163252574</v>
      </c>
      <c r="I77" s="451">
        <v>536</v>
      </c>
    </row>
    <row r="78" spans="1:9" ht="25.5" x14ac:dyDescent="0.25">
      <c r="A78" s="361" t="s">
        <v>644</v>
      </c>
      <c r="B78" s="448" t="s">
        <v>634</v>
      </c>
      <c r="C78" s="194">
        <v>407.79</v>
      </c>
      <c r="D78" s="448" t="s">
        <v>645</v>
      </c>
      <c r="E78" s="247">
        <v>2.4903816158885306</v>
      </c>
      <c r="F78" s="451">
        <v>1016</v>
      </c>
      <c r="G78" s="448" t="s">
        <v>646</v>
      </c>
      <c r="H78" s="247">
        <v>2.4903816158885306</v>
      </c>
      <c r="I78" s="451">
        <v>1016</v>
      </c>
    </row>
    <row r="79" spans="1:9" x14ac:dyDescent="0.25">
      <c r="A79" s="361" t="s">
        <v>647</v>
      </c>
      <c r="B79" s="448" t="s">
        <v>634</v>
      </c>
      <c r="C79" s="194">
        <v>407.79</v>
      </c>
      <c r="D79" s="448" t="s">
        <v>1362</v>
      </c>
      <c r="E79" s="247" t="s">
        <v>1545</v>
      </c>
      <c r="F79" s="448" t="s">
        <v>1545</v>
      </c>
      <c r="G79" s="448" t="s">
        <v>648</v>
      </c>
      <c r="H79" s="247">
        <v>0.51471352812727456</v>
      </c>
      <c r="I79" s="451">
        <v>210</v>
      </c>
    </row>
    <row r="80" spans="1:9" x14ac:dyDescent="0.25">
      <c r="A80" s="361" t="s">
        <v>649</v>
      </c>
      <c r="B80" s="448" t="s">
        <v>634</v>
      </c>
      <c r="C80" s="194">
        <v>407.79</v>
      </c>
      <c r="D80" s="448" t="s">
        <v>650</v>
      </c>
      <c r="E80" s="247">
        <v>0.493917021940314</v>
      </c>
      <c r="F80" s="451">
        <v>201</v>
      </c>
      <c r="G80" s="448" t="s">
        <v>651</v>
      </c>
      <c r="H80" s="247">
        <v>0.493917021940314</v>
      </c>
      <c r="I80" s="451">
        <v>201</v>
      </c>
    </row>
    <row r="81" spans="1:9" x14ac:dyDescent="0.25">
      <c r="A81" s="360" t="s">
        <v>652</v>
      </c>
      <c r="B81" s="448" t="s">
        <v>634</v>
      </c>
      <c r="C81" s="194">
        <v>407.79</v>
      </c>
      <c r="D81" s="448" t="s">
        <v>653</v>
      </c>
      <c r="E81" s="247">
        <v>0.493917021940314</v>
      </c>
      <c r="F81" s="451">
        <v>201</v>
      </c>
      <c r="G81" s="448" t="s">
        <v>654</v>
      </c>
      <c r="H81" s="247">
        <v>0.493917021940314</v>
      </c>
      <c r="I81" s="451">
        <v>201</v>
      </c>
    </row>
    <row r="82" spans="1:9" ht="25.5" x14ac:dyDescent="0.25">
      <c r="A82" s="361" t="s">
        <v>655</v>
      </c>
      <c r="B82" s="448" t="s">
        <v>634</v>
      </c>
      <c r="C82" s="194">
        <v>407.79</v>
      </c>
      <c r="D82" s="448" t="s">
        <v>656</v>
      </c>
      <c r="E82" s="247">
        <v>1.1386087137360923</v>
      </c>
      <c r="F82" s="451">
        <v>464</v>
      </c>
      <c r="G82" s="448" t="s">
        <v>657</v>
      </c>
      <c r="H82" s="247">
        <v>1.1386087137360923</v>
      </c>
      <c r="I82" s="451">
        <v>464</v>
      </c>
    </row>
    <row r="83" spans="1:9" ht="25.5" x14ac:dyDescent="0.25">
      <c r="A83" s="361" t="s">
        <v>3010</v>
      </c>
      <c r="B83" s="448" t="s">
        <v>634</v>
      </c>
      <c r="C83" s="194">
        <v>407.79</v>
      </c>
      <c r="D83" s="448" t="s">
        <v>3011</v>
      </c>
      <c r="E83" s="247">
        <v>0.36133929499844025</v>
      </c>
      <c r="F83" s="451">
        <v>147</v>
      </c>
      <c r="G83" s="448" t="s">
        <v>3012</v>
      </c>
      <c r="H83" s="247">
        <v>0.36133929499844025</v>
      </c>
      <c r="I83" s="451">
        <v>147</v>
      </c>
    </row>
    <row r="84" spans="1:9" ht="38.25" x14ac:dyDescent="0.25">
      <c r="A84" s="361" t="s">
        <v>658</v>
      </c>
      <c r="B84" s="188" t="s">
        <v>633</v>
      </c>
      <c r="C84" s="194">
        <v>1144.31</v>
      </c>
      <c r="D84" s="448" t="s">
        <v>659</v>
      </c>
      <c r="E84" s="247">
        <v>1.1282687836373237</v>
      </c>
      <c r="F84" s="451">
        <v>1291</v>
      </c>
      <c r="G84" s="448" t="s">
        <v>660</v>
      </c>
      <c r="H84" s="247">
        <v>1.1282687836373237</v>
      </c>
      <c r="I84" s="451">
        <v>1291</v>
      </c>
    </row>
    <row r="85" spans="1:9" ht="38.25" x14ac:dyDescent="0.25">
      <c r="A85" s="361" t="s">
        <v>3074</v>
      </c>
      <c r="B85" s="188" t="s">
        <v>633</v>
      </c>
      <c r="C85" s="194" t="s">
        <v>1362</v>
      </c>
      <c r="D85" s="525" t="s">
        <v>3886</v>
      </c>
      <c r="E85" s="247" t="s">
        <v>1362</v>
      </c>
      <c r="F85" s="526">
        <v>509</v>
      </c>
      <c r="G85" s="551" t="s">
        <v>3963</v>
      </c>
      <c r="H85" s="247" t="s">
        <v>1362</v>
      </c>
      <c r="I85" s="526">
        <v>509</v>
      </c>
    </row>
    <row r="86" spans="1:9" ht="38.25" x14ac:dyDescent="0.25">
      <c r="A86" s="361" t="s">
        <v>3075</v>
      </c>
      <c r="B86" s="188" t="s">
        <v>633</v>
      </c>
      <c r="C86" s="194" t="s">
        <v>1362</v>
      </c>
      <c r="D86" s="525" t="s">
        <v>3887</v>
      </c>
      <c r="E86" s="247" t="s">
        <v>1362</v>
      </c>
      <c r="F86" s="526">
        <v>814</v>
      </c>
      <c r="G86" s="551" t="s">
        <v>3964</v>
      </c>
      <c r="H86" s="247" t="s">
        <v>1362</v>
      </c>
      <c r="I86" s="526">
        <v>814</v>
      </c>
    </row>
    <row r="87" spans="1:9" ht="38.25" x14ac:dyDescent="0.25">
      <c r="A87" s="361" t="s">
        <v>3076</v>
      </c>
      <c r="B87" s="188" t="s">
        <v>633</v>
      </c>
      <c r="C87" s="194" t="s">
        <v>1362</v>
      </c>
      <c r="D87" s="525" t="s">
        <v>3888</v>
      </c>
      <c r="E87" s="247" t="s">
        <v>1362</v>
      </c>
      <c r="F87" s="526">
        <v>1179</v>
      </c>
      <c r="G87" s="551" t="s">
        <v>3965</v>
      </c>
      <c r="H87" s="247" t="s">
        <v>1362</v>
      </c>
      <c r="I87" s="526">
        <v>1179</v>
      </c>
    </row>
    <row r="88" spans="1:9" x14ac:dyDescent="0.25">
      <c r="A88" s="361" t="s">
        <v>1040</v>
      </c>
      <c r="B88" s="188" t="s">
        <v>633</v>
      </c>
      <c r="C88" s="194">
        <v>1144.31</v>
      </c>
      <c r="D88" s="525" t="s">
        <v>3889</v>
      </c>
      <c r="E88" s="527">
        <v>0.93837132826322567</v>
      </c>
      <c r="F88" s="526">
        <v>1074</v>
      </c>
      <c r="G88" s="551" t="s">
        <v>3966</v>
      </c>
      <c r="H88" s="527">
        <v>0.93837132826322567</v>
      </c>
      <c r="I88" s="526">
        <v>1074</v>
      </c>
    </row>
    <row r="89" spans="1:9" ht="25.5" x14ac:dyDescent="0.25">
      <c r="A89" s="361" t="s">
        <v>3885</v>
      </c>
      <c r="B89" s="188" t="s">
        <v>633</v>
      </c>
      <c r="C89" s="194" t="s">
        <v>1362</v>
      </c>
      <c r="D89" s="525" t="s">
        <v>3890</v>
      </c>
      <c r="E89" s="247" t="s">
        <v>1362</v>
      </c>
      <c r="F89" s="526">
        <v>583</v>
      </c>
      <c r="G89" s="551" t="s">
        <v>3967</v>
      </c>
      <c r="H89" s="247" t="s">
        <v>1362</v>
      </c>
      <c r="I89" s="526">
        <v>583</v>
      </c>
    </row>
    <row r="90" spans="1:9" x14ac:dyDescent="0.25">
      <c r="A90" s="361" t="s">
        <v>1341</v>
      </c>
      <c r="B90" s="188" t="s">
        <v>633</v>
      </c>
      <c r="C90" s="194" t="s">
        <v>1362</v>
      </c>
      <c r="D90" s="525" t="s">
        <v>3891</v>
      </c>
      <c r="E90" s="247" t="s">
        <v>1362</v>
      </c>
      <c r="F90" s="526">
        <v>1331</v>
      </c>
      <c r="G90" s="551" t="s">
        <v>3968</v>
      </c>
      <c r="H90" s="247" t="s">
        <v>1362</v>
      </c>
      <c r="I90" s="526">
        <v>1331</v>
      </c>
    </row>
    <row r="91" spans="1:9" x14ac:dyDescent="0.25">
      <c r="A91" s="514"/>
      <c r="B91" s="424"/>
      <c r="C91" s="522"/>
      <c r="D91" s="182"/>
      <c r="E91" s="421"/>
      <c r="F91" s="184"/>
      <c r="G91" s="182"/>
      <c r="H91" s="421"/>
      <c r="I91" s="184"/>
    </row>
    <row r="92" spans="1:9" x14ac:dyDescent="0.25">
      <c r="A92" s="514"/>
      <c r="B92" s="424"/>
      <c r="C92" s="522"/>
      <c r="D92" s="182"/>
      <c r="E92" s="421"/>
      <c r="F92" s="184"/>
      <c r="G92" s="182"/>
      <c r="H92" s="421"/>
      <c r="I92" s="184"/>
    </row>
    <row r="93" spans="1:9" x14ac:dyDescent="0.25">
      <c r="A93" s="100"/>
      <c r="B93" s="174"/>
      <c r="C93" s="174"/>
      <c r="D93" s="175"/>
      <c r="E93" s="175"/>
      <c r="F93" s="418"/>
      <c r="G93" s="176" t="s">
        <v>666</v>
      </c>
      <c r="H93" s="176"/>
      <c r="I93" s="418"/>
    </row>
    <row r="94" spans="1:9" x14ac:dyDescent="0.25">
      <c r="A94" s="100"/>
      <c r="B94" s="174"/>
      <c r="C94" s="174"/>
      <c r="D94" s="175"/>
      <c r="E94" s="175"/>
      <c r="F94" s="177"/>
      <c r="G94" s="176"/>
      <c r="H94" s="176"/>
      <c r="I94" s="181"/>
    </row>
    <row r="95" spans="1:9" ht="52.5" customHeight="1" x14ac:dyDescent="0.25">
      <c r="A95" s="731" t="s">
        <v>661</v>
      </c>
      <c r="B95" s="731"/>
      <c r="C95" s="731"/>
      <c r="D95" s="731"/>
      <c r="E95" s="731"/>
      <c r="F95" s="731"/>
      <c r="G95" s="731"/>
      <c r="H95" s="441"/>
      <c r="I95" s="441"/>
    </row>
    <row r="96" spans="1:9" x14ac:dyDescent="0.25">
      <c r="A96" s="441"/>
      <c r="B96" s="441"/>
      <c r="C96" s="441"/>
      <c r="D96" s="441"/>
      <c r="E96" s="441"/>
      <c r="F96" s="441"/>
      <c r="G96" s="180"/>
      <c r="H96" s="180"/>
      <c r="I96" s="180"/>
    </row>
    <row r="97" spans="1:9" ht="64.5" customHeight="1" x14ac:dyDescent="0.25">
      <c r="A97" s="445" t="s">
        <v>662</v>
      </c>
      <c r="B97" s="446" t="s">
        <v>628</v>
      </c>
      <c r="C97" s="737" t="s">
        <v>1361</v>
      </c>
      <c r="D97" s="739" t="s">
        <v>663</v>
      </c>
      <c r="E97" s="746" t="s">
        <v>0</v>
      </c>
      <c r="F97" s="741" t="s">
        <v>1352</v>
      </c>
      <c r="G97" s="748" t="s">
        <v>629</v>
      </c>
      <c r="H97" s="349"/>
      <c r="I97" s="187"/>
    </row>
    <row r="98" spans="1:9" ht="25.5" x14ac:dyDescent="0.25">
      <c r="A98" s="450" t="s">
        <v>997</v>
      </c>
      <c r="B98" s="450" t="s">
        <v>965</v>
      </c>
      <c r="C98" s="738"/>
      <c r="D98" s="740"/>
      <c r="E98" s="747"/>
      <c r="F98" s="742"/>
      <c r="G98" s="749"/>
      <c r="H98" s="349"/>
      <c r="I98" s="182"/>
    </row>
    <row r="99" spans="1:9" ht="25.5" x14ac:dyDescent="0.25">
      <c r="A99" s="448" t="s">
        <v>989</v>
      </c>
      <c r="B99" s="188" t="s">
        <v>990</v>
      </c>
      <c r="C99" s="240">
        <v>2891.11</v>
      </c>
      <c r="D99" s="261" t="s">
        <v>1354</v>
      </c>
      <c r="E99" s="189" t="s">
        <v>665</v>
      </c>
      <c r="F99" s="248">
        <v>2.1213125621478288</v>
      </c>
      <c r="G99" s="451">
        <v>6133</v>
      </c>
      <c r="H99" s="184"/>
      <c r="I99" s="184"/>
    </row>
    <row r="100" spans="1:9" ht="45" customHeight="1" x14ac:dyDescent="0.25">
      <c r="A100" s="750" t="s">
        <v>998</v>
      </c>
      <c r="B100" s="750"/>
      <c r="C100" s="750"/>
      <c r="D100" s="750"/>
      <c r="E100" s="750"/>
      <c r="F100" s="750"/>
      <c r="G100" s="750"/>
      <c r="H100" s="183"/>
      <c r="I100" s="181"/>
    </row>
    <row r="101" spans="1:9" x14ac:dyDescent="0.25">
      <c r="A101" s="183"/>
      <c r="B101" s="183"/>
      <c r="C101" s="183"/>
      <c r="D101" s="183"/>
      <c r="E101" s="183"/>
      <c r="F101" s="183"/>
      <c r="G101" s="183"/>
      <c r="H101" s="183"/>
      <c r="I101" s="181"/>
    </row>
    <row r="102" spans="1:9" x14ac:dyDescent="0.25">
      <c r="A102" s="100"/>
      <c r="B102" s="174"/>
      <c r="C102" s="174"/>
      <c r="D102" s="175"/>
      <c r="E102" s="175"/>
      <c r="F102" s="177"/>
      <c r="G102" s="177"/>
      <c r="H102" s="177"/>
      <c r="I102" s="176" t="s">
        <v>667</v>
      </c>
    </row>
    <row r="103" spans="1:9" ht="33.75" customHeight="1" x14ac:dyDescent="0.25">
      <c r="A103" s="751" t="s">
        <v>2862</v>
      </c>
      <c r="B103" s="751"/>
      <c r="C103" s="751"/>
      <c r="D103" s="751"/>
      <c r="E103" s="751"/>
      <c r="F103" s="751"/>
      <c r="G103" s="751"/>
      <c r="H103" s="751"/>
      <c r="I103" s="751"/>
    </row>
    <row r="104" spans="1:9" x14ac:dyDescent="0.25">
      <c r="A104" s="441"/>
      <c r="B104" s="441"/>
      <c r="C104" s="441"/>
      <c r="D104" s="441"/>
      <c r="E104" s="441"/>
      <c r="F104" s="441"/>
      <c r="G104" s="441"/>
      <c r="H104" s="441"/>
      <c r="I104" s="180"/>
    </row>
    <row r="105" spans="1:9" ht="15" customHeight="1" x14ac:dyDescent="0.25">
      <c r="A105" s="741" t="s">
        <v>565</v>
      </c>
      <c r="B105" s="737" t="s">
        <v>628</v>
      </c>
      <c r="C105" s="737" t="s">
        <v>1361</v>
      </c>
      <c r="D105" s="752" t="s">
        <v>630</v>
      </c>
      <c r="E105" s="753"/>
      <c r="F105" s="754"/>
      <c r="G105" s="755" t="s">
        <v>631</v>
      </c>
      <c r="H105" s="756"/>
      <c r="I105" s="757"/>
    </row>
    <row r="106" spans="1:9" ht="76.5" customHeight="1" x14ac:dyDescent="0.25">
      <c r="A106" s="742"/>
      <c r="B106" s="738"/>
      <c r="C106" s="738"/>
      <c r="D106" s="444" t="s">
        <v>0</v>
      </c>
      <c r="E106" s="444" t="s">
        <v>1352</v>
      </c>
      <c r="F106" s="447" t="s">
        <v>629</v>
      </c>
      <c r="G106" s="444" t="s">
        <v>0</v>
      </c>
      <c r="H106" s="444" t="s">
        <v>1352</v>
      </c>
      <c r="I106" s="447" t="s">
        <v>629</v>
      </c>
    </row>
    <row r="107" spans="1:9" ht="25.5" x14ac:dyDescent="0.25">
      <c r="A107" s="448" t="s">
        <v>668</v>
      </c>
      <c r="B107" s="450" t="s">
        <v>965</v>
      </c>
      <c r="C107" s="455">
        <v>2367.89</v>
      </c>
      <c r="D107" s="448" t="s">
        <v>669</v>
      </c>
      <c r="E107" s="249">
        <v>0.57926788101378635</v>
      </c>
      <c r="F107" s="451">
        <v>1372</v>
      </c>
      <c r="G107" s="448" t="s">
        <v>670</v>
      </c>
      <c r="H107" s="249">
        <v>0.57926788101378635</v>
      </c>
      <c r="I107" s="451">
        <v>1372</v>
      </c>
    </row>
    <row r="108" spans="1:9" ht="25.5" x14ac:dyDescent="0.25">
      <c r="A108" s="448" t="s">
        <v>671</v>
      </c>
      <c r="B108" s="450" t="s">
        <v>965</v>
      </c>
      <c r="C108" s="455">
        <v>2367.89</v>
      </c>
      <c r="D108" s="448" t="s">
        <v>672</v>
      </c>
      <c r="E108" s="249">
        <v>1.8890344185041656</v>
      </c>
      <c r="F108" s="451">
        <v>4473</v>
      </c>
      <c r="G108" s="448" t="s">
        <v>673</v>
      </c>
      <c r="H108" s="249">
        <v>1.8890344185041656</v>
      </c>
      <c r="I108" s="451">
        <v>4473</v>
      </c>
    </row>
    <row r="109" spans="1:9" ht="25.5" x14ac:dyDescent="0.25">
      <c r="A109" s="448" t="s">
        <v>674</v>
      </c>
      <c r="B109" s="450" t="s">
        <v>965</v>
      </c>
      <c r="C109" s="455">
        <v>2367.89</v>
      </c>
      <c r="D109" s="448" t="s">
        <v>675</v>
      </c>
      <c r="E109" s="249">
        <v>0.4649446162294027</v>
      </c>
      <c r="F109" s="451">
        <v>1101</v>
      </c>
      <c r="G109" s="448" t="s">
        <v>676</v>
      </c>
      <c r="H109" s="249">
        <v>0.4649446162294027</v>
      </c>
      <c r="I109" s="451">
        <v>1101</v>
      </c>
    </row>
    <row r="110" spans="1:9" ht="25.5" x14ac:dyDescent="0.25">
      <c r="A110" s="448" t="s">
        <v>677</v>
      </c>
      <c r="B110" s="450" t="s">
        <v>965</v>
      </c>
      <c r="C110" s="455">
        <v>2367.89</v>
      </c>
      <c r="D110" s="448" t="s">
        <v>678</v>
      </c>
      <c r="E110" s="249">
        <v>0.46134388348028826</v>
      </c>
      <c r="F110" s="451">
        <v>1092</v>
      </c>
      <c r="G110" s="448" t="s">
        <v>679</v>
      </c>
      <c r="H110" s="249">
        <v>0.46134388348028826</v>
      </c>
      <c r="I110" s="451">
        <v>1092</v>
      </c>
    </row>
    <row r="111" spans="1:9" ht="25.5" x14ac:dyDescent="0.25">
      <c r="A111" s="448" t="s">
        <v>680</v>
      </c>
      <c r="B111" s="450" t="s">
        <v>965</v>
      </c>
      <c r="C111" s="455">
        <v>2367.89</v>
      </c>
      <c r="D111" s="448" t="s">
        <v>681</v>
      </c>
      <c r="E111" s="249">
        <v>0.31011310801748154</v>
      </c>
      <c r="F111" s="451">
        <v>734</v>
      </c>
      <c r="G111" s="448" t="s">
        <v>682</v>
      </c>
      <c r="H111" s="249">
        <v>0.31011310801748154</v>
      </c>
      <c r="I111" s="451">
        <v>734</v>
      </c>
    </row>
    <row r="112" spans="1:9" ht="25.5" x14ac:dyDescent="0.25">
      <c r="A112" s="448" t="s">
        <v>683</v>
      </c>
      <c r="B112" s="450" t="s">
        <v>965</v>
      </c>
      <c r="C112" s="455">
        <v>2367.89</v>
      </c>
      <c r="D112" s="448" t="s">
        <v>684</v>
      </c>
      <c r="E112" s="249">
        <v>0.31011310801748154</v>
      </c>
      <c r="F112" s="451">
        <v>734</v>
      </c>
      <c r="G112" s="448" t="s">
        <v>685</v>
      </c>
      <c r="H112" s="249">
        <v>0.31011310801748154</v>
      </c>
      <c r="I112" s="451">
        <v>734</v>
      </c>
    </row>
    <row r="113" spans="1:9" ht="25.5" x14ac:dyDescent="0.25">
      <c r="A113" s="448" t="s">
        <v>686</v>
      </c>
      <c r="B113" s="450" t="s">
        <v>965</v>
      </c>
      <c r="C113" s="455">
        <v>2367.89</v>
      </c>
      <c r="D113" s="448" t="s">
        <v>687</v>
      </c>
      <c r="E113" s="249">
        <v>0.31011310801748154</v>
      </c>
      <c r="F113" s="451">
        <v>734</v>
      </c>
      <c r="G113" s="448" t="s">
        <v>688</v>
      </c>
      <c r="H113" s="249">
        <v>0.31011310801748154</v>
      </c>
      <c r="I113" s="451">
        <v>734</v>
      </c>
    </row>
    <row r="114" spans="1:9" ht="25.5" x14ac:dyDescent="0.25">
      <c r="A114" s="448" t="s">
        <v>689</v>
      </c>
      <c r="B114" s="450" t="s">
        <v>965</v>
      </c>
      <c r="C114" s="455">
        <v>2367.89</v>
      </c>
      <c r="D114" s="448" t="s">
        <v>690</v>
      </c>
      <c r="E114" s="249">
        <v>0.31011310801748154</v>
      </c>
      <c r="F114" s="451">
        <v>734</v>
      </c>
      <c r="G114" s="448" t="s">
        <v>691</v>
      </c>
      <c r="H114" s="249">
        <v>0.31011310801748154</v>
      </c>
      <c r="I114" s="451">
        <v>734</v>
      </c>
    </row>
    <row r="115" spans="1:9" ht="25.5" x14ac:dyDescent="0.25">
      <c r="A115" s="448" t="s">
        <v>692</v>
      </c>
      <c r="B115" s="450" t="s">
        <v>965</v>
      </c>
      <c r="C115" s="455">
        <v>2367.89</v>
      </c>
      <c r="D115" s="448" t="s">
        <v>693</v>
      </c>
      <c r="E115" s="249">
        <v>0.31011310801748154</v>
      </c>
      <c r="F115" s="451">
        <v>734</v>
      </c>
      <c r="G115" s="448" t="s">
        <v>694</v>
      </c>
      <c r="H115" s="249">
        <v>0.31011310801748154</v>
      </c>
      <c r="I115" s="451">
        <v>734</v>
      </c>
    </row>
    <row r="116" spans="1:9" ht="25.5" x14ac:dyDescent="0.25">
      <c r="A116" s="448" t="s">
        <v>695</v>
      </c>
      <c r="B116" s="450" t="s">
        <v>965</v>
      </c>
      <c r="C116" s="455">
        <v>2367.89</v>
      </c>
      <c r="D116" s="448" t="s">
        <v>696</v>
      </c>
      <c r="E116" s="249">
        <v>0.31011310801748154</v>
      </c>
      <c r="F116" s="451">
        <v>734</v>
      </c>
      <c r="G116" s="448" t="s">
        <v>697</v>
      </c>
      <c r="H116" s="249">
        <v>0.31011310801748154</v>
      </c>
      <c r="I116" s="451">
        <v>734</v>
      </c>
    </row>
    <row r="117" spans="1:9" ht="25.5" x14ac:dyDescent="0.25">
      <c r="A117" s="448" t="s">
        <v>698</v>
      </c>
      <c r="B117" s="450" t="s">
        <v>965</v>
      </c>
      <c r="C117" s="455">
        <v>2367.89</v>
      </c>
      <c r="D117" s="448" t="s">
        <v>699</v>
      </c>
      <c r="E117" s="249">
        <v>0.31011310801748154</v>
      </c>
      <c r="F117" s="451">
        <v>734</v>
      </c>
      <c r="G117" s="448" t="s">
        <v>700</v>
      </c>
      <c r="H117" s="249">
        <v>0.31011310801748154</v>
      </c>
      <c r="I117" s="451">
        <v>734</v>
      </c>
    </row>
    <row r="118" spans="1:9" ht="25.5" x14ac:dyDescent="0.25">
      <c r="A118" s="448" t="s">
        <v>701</v>
      </c>
      <c r="B118" s="450" t="s">
        <v>965</v>
      </c>
      <c r="C118" s="455">
        <v>2367.89</v>
      </c>
      <c r="D118" s="448" t="s">
        <v>702</v>
      </c>
      <c r="E118" s="249">
        <v>0.31011310801748154</v>
      </c>
      <c r="F118" s="451">
        <v>734</v>
      </c>
      <c r="G118" s="448" t="s">
        <v>703</v>
      </c>
      <c r="H118" s="249">
        <v>0.31011310801748154</v>
      </c>
      <c r="I118" s="451">
        <v>734</v>
      </c>
    </row>
    <row r="119" spans="1:9" ht="25.5" x14ac:dyDescent="0.25">
      <c r="A119" s="448" t="s">
        <v>704</v>
      </c>
      <c r="B119" s="450" t="s">
        <v>965</v>
      </c>
      <c r="C119" s="455">
        <v>2367.89</v>
      </c>
      <c r="D119" s="448" t="s">
        <v>705</v>
      </c>
      <c r="E119" s="249">
        <v>1.259356279002777</v>
      </c>
      <c r="F119" s="451">
        <v>2982</v>
      </c>
      <c r="G119" s="448" t="s">
        <v>706</v>
      </c>
      <c r="H119" s="249">
        <v>1.259356279002777</v>
      </c>
      <c r="I119" s="451">
        <v>2982</v>
      </c>
    </row>
    <row r="120" spans="1:9" ht="25.5" x14ac:dyDescent="0.25">
      <c r="A120" s="448" t="s">
        <v>707</v>
      </c>
      <c r="B120" s="450" t="s">
        <v>965</v>
      </c>
      <c r="C120" s="455">
        <v>2367.89</v>
      </c>
      <c r="D120" s="448" t="s">
        <v>708</v>
      </c>
      <c r="E120" s="249">
        <v>0.31011310801748154</v>
      </c>
      <c r="F120" s="451">
        <v>734</v>
      </c>
      <c r="G120" s="448" t="s">
        <v>709</v>
      </c>
      <c r="H120" s="249">
        <v>0.31011310801748154</v>
      </c>
      <c r="I120" s="451">
        <v>734</v>
      </c>
    </row>
    <row r="121" spans="1:9" ht="25.5" x14ac:dyDescent="0.25">
      <c r="A121" s="448" t="s">
        <v>710</v>
      </c>
      <c r="B121" s="450" t="s">
        <v>965</v>
      </c>
      <c r="C121" s="455">
        <v>2367.89</v>
      </c>
      <c r="D121" s="448" t="s">
        <v>711</v>
      </c>
      <c r="E121" s="249">
        <v>0.31011310801748154</v>
      </c>
      <c r="F121" s="451">
        <v>734</v>
      </c>
      <c r="G121" s="448" t="s">
        <v>712</v>
      </c>
      <c r="H121" s="249">
        <v>0.31011310801748154</v>
      </c>
      <c r="I121" s="451">
        <v>734</v>
      </c>
    </row>
    <row r="122" spans="1:9" ht="25.5" x14ac:dyDescent="0.25">
      <c r="A122" s="448" t="s">
        <v>713</v>
      </c>
      <c r="B122" s="450" t="s">
        <v>965</v>
      </c>
      <c r="C122" s="455">
        <v>2367.89</v>
      </c>
      <c r="D122" s="448" t="s">
        <v>714</v>
      </c>
      <c r="E122" s="249">
        <v>0.53200826368165921</v>
      </c>
      <c r="F122" s="451">
        <v>1260</v>
      </c>
      <c r="G122" s="448" t="s">
        <v>715</v>
      </c>
      <c r="H122" s="249">
        <v>0.53200826368165921</v>
      </c>
      <c r="I122" s="451">
        <v>1260</v>
      </c>
    </row>
    <row r="123" spans="1:9" ht="25.5" x14ac:dyDescent="0.25">
      <c r="A123" s="448" t="s">
        <v>716</v>
      </c>
      <c r="B123" s="450" t="s">
        <v>965</v>
      </c>
      <c r="C123" s="455">
        <v>2367.89</v>
      </c>
      <c r="D123" s="448" t="s">
        <v>717</v>
      </c>
      <c r="E123" s="249">
        <v>1.3520751472924741</v>
      </c>
      <c r="F123" s="451">
        <v>3202</v>
      </c>
      <c r="G123" s="448" t="s">
        <v>718</v>
      </c>
      <c r="H123" s="249">
        <v>1.3520751472924741</v>
      </c>
      <c r="I123" s="451">
        <v>3202</v>
      </c>
    </row>
    <row r="124" spans="1:9" ht="25.5" x14ac:dyDescent="0.25">
      <c r="A124" s="448" t="s">
        <v>719</v>
      </c>
      <c r="B124" s="450" t="s">
        <v>965</v>
      </c>
      <c r="C124" s="455">
        <v>2367.89</v>
      </c>
      <c r="D124" s="448" t="s">
        <v>720</v>
      </c>
      <c r="E124" s="249">
        <v>0.53200826368165921</v>
      </c>
      <c r="F124" s="451">
        <v>1260</v>
      </c>
      <c r="G124" s="448" t="s">
        <v>721</v>
      </c>
      <c r="H124" s="249">
        <v>0.53200826368165921</v>
      </c>
      <c r="I124" s="451">
        <v>1260</v>
      </c>
    </row>
    <row r="125" spans="1:9" ht="25.5" x14ac:dyDescent="0.25">
      <c r="A125" s="448" t="s">
        <v>722</v>
      </c>
      <c r="B125" s="450" t="s">
        <v>965</v>
      </c>
      <c r="C125" s="455">
        <v>2367.89</v>
      </c>
      <c r="D125" s="448" t="s">
        <v>723</v>
      </c>
      <c r="E125" s="249">
        <v>0.53200826368165921</v>
      </c>
      <c r="F125" s="451">
        <v>1260</v>
      </c>
      <c r="G125" s="448" t="s">
        <v>724</v>
      </c>
      <c r="H125" s="249">
        <v>0.53200826368165921</v>
      </c>
      <c r="I125" s="451">
        <v>1260</v>
      </c>
    </row>
    <row r="126" spans="1:9" ht="25.5" x14ac:dyDescent="0.25">
      <c r="A126" s="448" t="s">
        <v>725</v>
      </c>
      <c r="B126" s="450" t="s">
        <v>965</v>
      </c>
      <c r="C126" s="455">
        <v>2367.89</v>
      </c>
      <c r="D126" s="448" t="s">
        <v>726</v>
      </c>
      <c r="E126" s="249">
        <v>2.0978769179528034</v>
      </c>
      <c r="F126" s="451">
        <v>4968</v>
      </c>
      <c r="G126" s="448" t="s">
        <v>727</v>
      </c>
      <c r="H126" s="249">
        <v>2.0978769179528034</v>
      </c>
      <c r="I126" s="451">
        <v>4968</v>
      </c>
    </row>
    <row r="127" spans="1:9" ht="25.5" x14ac:dyDescent="0.25">
      <c r="A127" s="448" t="s">
        <v>728</v>
      </c>
      <c r="B127" s="450" t="s">
        <v>965</v>
      </c>
      <c r="C127" s="455">
        <v>2367.89</v>
      </c>
      <c r="D127" s="448" t="s">
        <v>729</v>
      </c>
      <c r="E127" s="249">
        <v>1.3966342150627653</v>
      </c>
      <c r="F127" s="451">
        <v>3307</v>
      </c>
      <c r="G127" s="448" t="s">
        <v>730</v>
      </c>
      <c r="H127" s="249">
        <v>1.3966342150627653</v>
      </c>
      <c r="I127" s="451">
        <v>3307</v>
      </c>
    </row>
    <row r="128" spans="1:9" ht="25.5" x14ac:dyDescent="0.25">
      <c r="A128" s="448" t="s">
        <v>731</v>
      </c>
      <c r="B128" s="450" t="s">
        <v>965</v>
      </c>
      <c r="C128" s="455">
        <v>2367.89</v>
      </c>
      <c r="D128" s="448" t="s">
        <v>732</v>
      </c>
      <c r="E128" s="249">
        <v>0.62112639922224178</v>
      </c>
      <c r="F128" s="451">
        <v>1471</v>
      </c>
      <c r="G128" s="448" t="s">
        <v>733</v>
      </c>
      <c r="H128" s="249">
        <v>0.62112639922224178</v>
      </c>
      <c r="I128" s="451">
        <v>1471</v>
      </c>
    </row>
    <row r="129" spans="1:9" ht="25.5" x14ac:dyDescent="0.25">
      <c r="A129" s="448" t="s">
        <v>734</v>
      </c>
      <c r="B129" s="450" t="s">
        <v>965</v>
      </c>
      <c r="C129" s="455">
        <v>2367.89</v>
      </c>
      <c r="D129" s="448" t="s">
        <v>735</v>
      </c>
      <c r="E129" s="249">
        <v>0.62112639922224178</v>
      </c>
      <c r="F129" s="451">
        <v>1471</v>
      </c>
      <c r="G129" s="448" t="s">
        <v>736</v>
      </c>
      <c r="H129" s="249">
        <v>0.62112639922224178</v>
      </c>
      <c r="I129" s="451">
        <v>1471</v>
      </c>
    </row>
    <row r="130" spans="1:9" ht="25.5" x14ac:dyDescent="0.25">
      <c r="A130" s="448" t="s">
        <v>737</v>
      </c>
      <c r="B130" s="450" t="s">
        <v>965</v>
      </c>
      <c r="C130" s="455">
        <v>2367.89</v>
      </c>
      <c r="D130" s="448" t="s">
        <v>738</v>
      </c>
      <c r="E130" s="249">
        <v>1.5856726843912736</v>
      </c>
      <c r="F130" s="451">
        <v>3755</v>
      </c>
      <c r="G130" s="448" t="s">
        <v>739</v>
      </c>
      <c r="H130" s="249">
        <v>1.5856726843912736</v>
      </c>
      <c r="I130" s="451">
        <v>3755</v>
      </c>
    </row>
    <row r="131" spans="1:9" ht="25.5" x14ac:dyDescent="0.25">
      <c r="A131" s="448" t="s">
        <v>740</v>
      </c>
      <c r="B131" s="450" t="s">
        <v>965</v>
      </c>
      <c r="C131" s="455">
        <v>2367.89</v>
      </c>
      <c r="D131" s="448" t="s">
        <v>741</v>
      </c>
      <c r="E131" s="249">
        <v>0.62112639922224178</v>
      </c>
      <c r="F131" s="451">
        <v>1471</v>
      </c>
      <c r="G131" s="448" t="s">
        <v>742</v>
      </c>
      <c r="H131" s="249">
        <v>0.62112639922224178</v>
      </c>
      <c r="I131" s="451">
        <v>1471</v>
      </c>
    </row>
    <row r="132" spans="1:9" ht="25.5" x14ac:dyDescent="0.25">
      <c r="A132" s="448" t="s">
        <v>743</v>
      </c>
      <c r="B132" s="450" t="s">
        <v>965</v>
      </c>
      <c r="C132" s="455">
        <v>2367.89</v>
      </c>
      <c r="D132" s="448" t="s">
        <v>744</v>
      </c>
      <c r="E132" s="249">
        <v>0.62112639922224178</v>
      </c>
      <c r="F132" s="451">
        <v>1471</v>
      </c>
      <c r="G132" s="448" t="s">
        <v>745</v>
      </c>
      <c r="H132" s="249">
        <v>0.62112639922224178</v>
      </c>
      <c r="I132" s="451">
        <v>1471</v>
      </c>
    </row>
    <row r="133" spans="1:9" ht="25.5" x14ac:dyDescent="0.25">
      <c r="A133" s="448" t="s">
        <v>746</v>
      </c>
      <c r="B133" s="450" t="s">
        <v>965</v>
      </c>
      <c r="C133" s="455">
        <v>2367.89</v>
      </c>
      <c r="D133" s="448" t="s">
        <v>747</v>
      </c>
      <c r="E133" s="249">
        <v>0.71159480954374221</v>
      </c>
      <c r="F133" s="451">
        <v>1685</v>
      </c>
      <c r="G133" s="448" t="s">
        <v>748</v>
      </c>
      <c r="H133" s="249">
        <v>0.71159480954374221</v>
      </c>
      <c r="I133" s="451">
        <v>1685</v>
      </c>
    </row>
    <row r="134" spans="1:9" ht="25.5" x14ac:dyDescent="0.25">
      <c r="A134" s="448" t="s">
        <v>749</v>
      </c>
      <c r="B134" s="450" t="s">
        <v>965</v>
      </c>
      <c r="C134" s="455">
        <v>2367.89</v>
      </c>
      <c r="D134" s="448" t="s">
        <v>750</v>
      </c>
      <c r="E134" s="249">
        <v>0.8587747606637951</v>
      </c>
      <c r="F134" s="451">
        <v>2033</v>
      </c>
      <c r="G134" s="448" t="s">
        <v>751</v>
      </c>
      <c r="H134" s="249">
        <v>0.8587747606637951</v>
      </c>
      <c r="I134" s="451">
        <v>2033</v>
      </c>
    </row>
    <row r="135" spans="1:9" ht="25.5" x14ac:dyDescent="0.25">
      <c r="A135" s="448" t="s">
        <v>752</v>
      </c>
      <c r="B135" s="450" t="s">
        <v>965</v>
      </c>
      <c r="C135" s="455">
        <v>2367.89</v>
      </c>
      <c r="D135" s="448" t="s">
        <v>753</v>
      </c>
      <c r="E135" s="249">
        <v>2.3679318741363868</v>
      </c>
      <c r="F135" s="451">
        <v>5607</v>
      </c>
      <c r="G135" s="448" t="s">
        <v>754</v>
      </c>
      <c r="H135" s="249">
        <v>2.3679318741363868</v>
      </c>
      <c r="I135" s="451">
        <v>5607</v>
      </c>
    </row>
    <row r="136" spans="1:9" ht="25.5" x14ac:dyDescent="0.25">
      <c r="A136" s="448" t="s">
        <v>755</v>
      </c>
      <c r="B136" s="450" t="s">
        <v>965</v>
      </c>
      <c r="C136" s="455">
        <v>2367.89</v>
      </c>
      <c r="D136" s="448" t="s">
        <v>756</v>
      </c>
      <c r="E136" s="249">
        <v>1.7688599630024711</v>
      </c>
      <c r="F136" s="451">
        <v>4188</v>
      </c>
      <c r="G136" s="448" t="s">
        <v>757</v>
      </c>
      <c r="H136" s="249">
        <v>1.7688599630024711</v>
      </c>
      <c r="I136" s="451">
        <v>4188</v>
      </c>
    </row>
    <row r="137" spans="1:9" ht="25.5" x14ac:dyDescent="0.25">
      <c r="A137" s="448" t="s">
        <v>758</v>
      </c>
      <c r="B137" s="450" t="s">
        <v>965</v>
      </c>
      <c r="C137" s="455">
        <v>2367.89</v>
      </c>
      <c r="D137" s="448" t="s">
        <v>759</v>
      </c>
      <c r="E137" s="249">
        <v>1.8539272742002997</v>
      </c>
      <c r="F137" s="451">
        <v>4390</v>
      </c>
      <c r="G137" s="448" t="s">
        <v>760</v>
      </c>
      <c r="H137" s="249">
        <v>1.8539272742002997</v>
      </c>
      <c r="I137" s="451">
        <v>4390</v>
      </c>
    </row>
    <row r="138" spans="1:9" x14ac:dyDescent="0.25">
      <c r="A138" s="190"/>
      <c r="B138" s="190"/>
      <c r="C138" s="190"/>
      <c r="D138" s="190"/>
      <c r="E138" s="190"/>
      <c r="F138" s="190"/>
      <c r="G138" s="191"/>
      <c r="H138" s="191"/>
      <c r="I138" s="191"/>
    </row>
    <row r="139" spans="1:9" x14ac:dyDescent="0.25">
      <c r="A139" s="100"/>
      <c r="B139" s="174"/>
      <c r="C139" s="174"/>
      <c r="D139" s="175"/>
      <c r="E139" s="175"/>
      <c r="F139" s="177"/>
      <c r="G139" s="176" t="s">
        <v>761</v>
      </c>
      <c r="H139" s="176"/>
      <c r="I139" s="191"/>
    </row>
    <row r="140" spans="1:9" ht="54" customHeight="1" x14ac:dyDescent="0.25">
      <c r="A140" s="731" t="s">
        <v>2901</v>
      </c>
      <c r="B140" s="731"/>
      <c r="C140" s="731"/>
      <c r="D140" s="731"/>
      <c r="E140" s="731"/>
      <c r="F140" s="731"/>
      <c r="G140" s="731"/>
      <c r="H140" s="441"/>
      <c r="I140" s="191"/>
    </row>
    <row r="141" spans="1:9" x14ac:dyDescent="0.25">
      <c r="A141" s="441"/>
      <c r="B141" s="441"/>
      <c r="C141" s="441"/>
      <c r="D141" s="441"/>
      <c r="E141" s="441"/>
      <c r="F141" s="441"/>
      <c r="G141" s="180"/>
      <c r="H141" s="180"/>
      <c r="I141" s="181"/>
    </row>
    <row r="142" spans="1:9" ht="36.75" customHeight="1" x14ac:dyDescent="0.25">
      <c r="A142" s="444" t="s">
        <v>662</v>
      </c>
      <c r="B142" s="443" t="s">
        <v>628</v>
      </c>
      <c r="C142" s="737" t="s">
        <v>1361</v>
      </c>
      <c r="D142" s="739" t="s">
        <v>663</v>
      </c>
      <c r="E142" s="741" t="s">
        <v>0</v>
      </c>
      <c r="F142" s="741" t="s">
        <v>1352</v>
      </c>
      <c r="G142" s="743" t="s">
        <v>629</v>
      </c>
      <c r="H142" s="204"/>
      <c r="I142" s="181"/>
    </row>
    <row r="143" spans="1:9" ht="36.75" customHeight="1" x14ac:dyDescent="0.25">
      <c r="A143" s="450" t="s">
        <v>999</v>
      </c>
      <c r="B143" s="450" t="s">
        <v>965</v>
      </c>
      <c r="C143" s="738"/>
      <c r="D143" s="740"/>
      <c r="E143" s="742"/>
      <c r="F143" s="742"/>
      <c r="G143" s="744"/>
      <c r="H143" s="204"/>
      <c r="I143" s="181"/>
    </row>
    <row r="144" spans="1:9" ht="22.5" x14ac:dyDescent="0.25">
      <c r="A144" s="448" t="s">
        <v>762</v>
      </c>
      <c r="B144" s="188" t="s">
        <v>990</v>
      </c>
      <c r="C144" s="240">
        <v>2891.11</v>
      </c>
      <c r="D144" s="448" t="s">
        <v>630</v>
      </c>
      <c r="E144" s="70" t="s">
        <v>763</v>
      </c>
      <c r="F144" s="249">
        <v>2.1213125621478288</v>
      </c>
      <c r="G144" s="451">
        <v>6133</v>
      </c>
      <c r="H144" s="184"/>
      <c r="I144" s="181"/>
    </row>
    <row r="145" spans="1:9" ht="22.5" x14ac:dyDescent="0.25">
      <c r="A145" s="448" t="s">
        <v>762</v>
      </c>
      <c r="B145" s="188" t="s">
        <v>990</v>
      </c>
      <c r="C145" s="240">
        <v>2891.11</v>
      </c>
      <c r="D145" s="448" t="s">
        <v>631</v>
      </c>
      <c r="E145" s="70" t="s">
        <v>764</v>
      </c>
      <c r="F145" s="249">
        <v>2.1213125621478288</v>
      </c>
      <c r="G145" s="451">
        <v>6133</v>
      </c>
      <c r="H145" s="184"/>
      <c r="I145" s="181"/>
    </row>
    <row r="146" spans="1:9" ht="22.5" x14ac:dyDescent="0.25">
      <c r="A146" s="448" t="s">
        <v>765</v>
      </c>
      <c r="B146" s="188" t="s">
        <v>990</v>
      </c>
      <c r="C146" s="240">
        <v>2891.11</v>
      </c>
      <c r="D146" s="448" t="s">
        <v>630</v>
      </c>
      <c r="E146" s="448" t="s">
        <v>766</v>
      </c>
      <c r="F146" s="249">
        <v>2.1213125621478288</v>
      </c>
      <c r="G146" s="451">
        <v>6133</v>
      </c>
      <c r="H146" s="184"/>
      <c r="I146" s="181"/>
    </row>
    <row r="147" spans="1:9" ht="22.5" x14ac:dyDescent="0.25">
      <c r="A147" s="448" t="s">
        <v>765</v>
      </c>
      <c r="B147" s="188" t="s">
        <v>990</v>
      </c>
      <c r="C147" s="240">
        <v>2891.11</v>
      </c>
      <c r="D147" s="448" t="s">
        <v>631</v>
      </c>
      <c r="E147" s="448" t="s">
        <v>767</v>
      </c>
      <c r="F147" s="249">
        <v>2.1213125621478288</v>
      </c>
      <c r="G147" s="451">
        <v>6133</v>
      </c>
      <c r="H147" s="184"/>
      <c r="I147" s="181"/>
    </row>
    <row r="148" spans="1:9" ht="22.5" x14ac:dyDescent="0.25">
      <c r="A148" s="448" t="s">
        <v>768</v>
      </c>
      <c r="B148" s="188" t="s">
        <v>990</v>
      </c>
      <c r="C148" s="240">
        <v>2891.11</v>
      </c>
      <c r="D148" s="448" t="s">
        <v>630</v>
      </c>
      <c r="E148" s="70" t="s">
        <v>769</v>
      </c>
      <c r="F148" s="249">
        <v>2.1213125621478288</v>
      </c>
      <c r="G148" s="451">
        <v>6133</v>
      </c>
      <c r="H148" s="184"/>
      <c r="I148" s="181"/>
    </row>
    <row r="149" spans="1:9" ht="22.5" x14ac:dyDescent="0.25">
      <c r="A149" s="448" t="s">
        <v>768</v>
      </c>
      <c r="B149" s="188" t="s">
        <v>990</v>
      </c>
      <c r="C149" s="240">
        <v>2891.11</v>
      </c>
      <c r="D149" s="448" t="s">
        <v>631</v>
      </c>
      <c r="E149" s="70" t="s">
        <v>770</v>
      </c>
      <c r="F149" s="249">
        <v>2.1213125621478288</v>
      </c>
      <c r="G149" s="451">
        <v>6133</v>
      </c>
      <c r="H149" s="184"/>
      <c r="I149" s="181"/>
    </row>
    <row r="150" spans="1:9" ht="22.5" x14ac:dyDescent="0.25">
      <c r="A150" s="448" t="s">
        <v>771</v>
      </c>
      <c r="B150" s="188" t="s">
        <v>990</v>
      </c>
      <c r="C150" s="240">
        <v>2891.11</v>
      </c>
      <c r="D150" s="448" t="s">
        <v>630</v>
      </c>
      <c r="E150" s="70" t="s">
        <v>772</v>
      </c>
      <c r="F150" s="249">
        <v>2.1213125621478288</v>
      </c>
      <c r="G150" s="451">
        <v>6133</v>
      </c>
      <c r="H150" s="184"/>
      <c r="I150" s="181"/>
    </row>
    <row r="151" spans="1:9" ht="22.5" x14ac:dyDescent="0.25">
      <c r="A151" s="448" t="s">
        <v>771</v>
      </c>
      <c r="B151" s="188" t="s">
        <v>990</v>
      </c>
      <c r="C151" s="240">
        <v>2891.11</v>
      </c>
      <c r="D151" s="448" t="s">
        <v>631</v>
      </c>
      <c r="E151" s="70" t="s">
        <v>773</v>
      </c>
      <c r="F151" s="249">
        <v>2.1213125621478288</v>
      </c>
      <c r="G151" s="451">
        <v>6133</v>
      </c>
      <c r="H151" s="184"/>
      <c r="I151" s="181"/>
    </row>
    <row r="152" spans="1:9" ht="22.5" x14ac:dyDescent="0.25">
      <c r="A152" s="448" t="s">
        <v>774</v>
      </c>
      <c r="B152" s="188" t="s">
        <v>990</v>
      </c>
      <c r="C152" s="240">
        <v>2891.11</v>
      </c>
      <c r="D152" s="448" t="s">
        <v>630</v>
      </c>
      <c r="E152" s="70" t="s">
        <v>775</v>
      </c>
      <c r="F152" s="249">
        <v>2.1213125621478288</v>
      </c>
      <c r="G152" s="451">
        <v>6133</v>
      </c>
      <c r="H152" s="184"/>
      <c r="I152" s="181"/>
    </row>
    <row r="153" spans="1:9" ht="22.5" x14ac:dyDescent="0.25">
      <c r="A153" s="448" t="s">
        <v>774</v>
      </c>
      <c r="B153" s="188" t="s">
        <v>990</v>
      </c>
      <c r="C153" s="240">
        <v>2891.11</v>
      </c>
      <c r="D153" s="448" t="s">
        <v>631</v>
      </c>
      <c r="E153" s="70" t="s">
        <v>776</v>
      </c>
      <c r="F153" s="249">
        <v>2.1213125621478288</v>
      </c>
      <c r="G153" s="451">
        <v>6133</v>
      </c>
      <c r="H153" s="184"/>
      <c r="I153" s="181"/>
    </row>
    <row r="154" spans="1:9" ht="22.5" x14ac:dyDescent="0.25">
      <c r="A154" s="426" t="s">
        <v>777</v>
      </c>
      <c r="B154" s="422" t="s">
        <v>990</v>
      </c>
      <c r="C154" s="457">
        <v>2891.11</v>
      </c>
      <c r="D154" s="426" t="s">
        <v>630</v>
      </c>
      <c r="E154" s="423" t="s">
        <v>778</v>
      </c>
      <c r="F154" s="458">
        <v>2.1213125621478288</v>
      </c>
      <c r="G154" s="459">
        <v>6133</v>
      </c>
      <c r="H154" s="184"/>
      <c r="I154" s="181"/>
    </row>
    <row r="155" spans="1:9" ht="22.5" x14ac:dyDescent="0.25">
      <c r="A155" s="448" t="s">
        <v>777</v>
      </c>
      <c r="B155" s="188" t="s">
        <v>990</v>
      </c>
      <c r="C155" s="240">
        <v>2891.11</v>
      </c>
      <c r="D155" s="448" t="s">
        <v>631</v>
      </c>
      <c r="E155" s="70" t="s">
        <v>779</v>
      </c>
      <c r="F155" s="249">
        <v>2.1213125621478288</v>
      </c>
      <c r="G155" s="451">
        <v>6133</v>
      </c>
      <c r="H155" s="184"/>
      <c r="I155" s="181"/>
    </row>
    <row r="156" spans="1:9" s="425" customFormat="1" x14ac:dyDescent="0.25">
      <c r="A156" s="182"/>
      <c r="B156" s="424"/>
      <c r="C156" s="419"/>
      <c r="D156" s="182"/>
      <c r="E156" s="420"/>
      <c r="F156" s="427"/>
      <c r="G156" s="184"/>
      <c r="H156" s="184"/>
      <c r="I156" s="182"/>
    </row>
    <row r="157" spans="1:9" s="425" customFormat="1" x14ac:dyDescent="0.25">
      <c r="A157" s="182"/>
      <c r="B157" s="424"/>
      <c r="C157" s="419"/>
      <c r="D157" s="182"/>
      <c r="E157" s="420"/>
      <c r="F157" s="427"/>
      <c r="G157" s="184"/>
      <c r="H157" s="184"/>
      <c r="I157" s="182"/>
    </row>
    <row r="158" spans="1:9" s="425" customFormat="1" x14ac:dyDescent="0.25">
      <c r="A158" s="182"/>
      <c r="B158" s="424"/>
      <c r="C158" s="419"/>
      <c r="D158" s="182"/>
      <c r="E158" s="420"/>
      <c r="F158" s="427"/>
      <c r="G158" s="184"/>
      <c r="H158" s="184"/>
      <c r="I158" s="182"/>
    </row>
    <row r="159" spans="1:9" ht="49.5" customHeight="1" x14ac:dyDescent="0.25">
      <c r="A159" s="745" t="s">
        <v>1054</v>
      </c>
      <c r="B159" s="745"/>
      <c r="C159" s="745"/>
      <c r="D159" s="745"/>
      <c r="E159" s="745"/>
      <c r="F159" s="745"/>
      <c r="G159" s="745"/>
      <c r="H159" s="440"/>
      <c r="I159" s="181"/>
    </row>
    <row r="160" spans="1:9" ht="46.5" customHeight="1" x14ac:dyDescent="0.25">
      <c r="A160" s="736" t="s">
        <v>2863</v>
      </c>
      <c r="B160" s="736"/>
      <c r="C160" s="736"/>
      <c r="D160" s="736"/>
      <c r="E160" s="736"/>
      <c r="F160" s="736"/>
      <c r="G160" s="736"/>
      <c r="H160" s="442"/>
      <c r="I160" s="181"/>
    </row>
    <row r="161" spans="1:9" x14ac:dyDescent="0.25">
      <c r="A161" s="192"/>
      <c r="B161" s="192"/>
      <c r="C161" s="192"/>
      <c r="D161" s="192"/>
      <c r="E161" s="192"/>
      <c r="F161" s="192"/>
      <c r="G161" s="192"/>
      <c r="H161" s="192"/>
      <c r="I161" s="192"/>
    </row>
  </sheetData>
  <mergeCells count="36">
    <mergeCell ref="A100:G100"/>
    <mergeCell ref="A103:I103"/>
    <mergeCell ref="A105:A106"/>
    <mergeCell ref="B105:B106"/>
    <mergeCell ref="C105:C106"/>
    <mergeCell ref="D105:F105"/>
    <mergeCell ref="G105:I105"/>
    <mergeCell ref="D97:D98"/>
    <mergeCell ref="E97:E98"/>
    <mergeCell ref="F97:F98"/>
    <mergeCell ref="G97:G98"/>
    <mergeCell ref="A95:G95"/>
    <mergeCell ref="C97:C98"/>
    <mergeCell ref="A160:G160"/>
    <mergeCell ref="A140:G140"/>
    <mergeCell ref="C142:C143"/>
    <mergeCell ref="D142:D143"/>
    <mergeCell ref="E142:E143"/>
    <mergeCell ref="F142:F143"/>
    <mergeCell ref="G142:G143"/>
    <mergeCell ref="A159:G159"/>
    <mergeCell ref="A9:I9"/>
    <mergeCell ref="C14:C15"/>
    <mergeCell ref="C28:C29"/>
    <mergeCell ref="E28:E29"/>
    <mergeCell ref="A26:I26"/>
    <mergeCell ref="A28:A29"/>
    <mergeCell ref="B28:B29"/>
    <mergeCell ref="D28:D29"/>
    <mergeCell ref="G28:G29"/>
    <mergeCell ref="A13:I13"/>
    <mergeCell ref="A14:A15"/>
    <mergeCell ref="B14:B15"/>
    <mergeCell ref="D14:F14"/>
    <mergeCell ref="G14:I14"/>
    <mergeCell ref="H28:H29"/>
  </mergeCells>
  <conditionalFormatting sqref="A1">
    <cfRule type="duplicateValues" dxfId="18" priority="3"/>
  </conditionalFormatting>
  <conditionalFormatting sqref="A2">
    <cfRule type="duplicateValues" dxfId="17" priority="1"/>
  </conditionalFormatting>
  <pageMargins left="0.70866141732283472" right="0.70866141732283472" top="0" bottom="0.74803149606299213" header="0.31496062992125984" footer="0.31496062992125984"/>
  <pageSetup paperSize="8" scale="59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152"/>
  <sheetViews>
    <sheetView zoomScale="90" zoomScaleNormal="90" workbookViewId="0">
      <pane ySplit="5" topLeftCell="A6" activePane="bottomLeft" state="frozen"/>
      <selection activeCell="B21" sqref="A10:I59"/>
      <selection pane="bottomLeft" sqref="A1:XFD1048576"/>
    </sheetView>
  </sheetViews>
  <sheetFormatPr defaultColWidth="9.140625" defaultRowHeight="15" x14ac:dyDescent="0.25"/>
  <cols>
    <col min="1" max="1" width="57.42578125" style="205" customWidth="1"/>
    <col min="2" max="3" width="18.7109375" style="205" customWidth="1"/>
    <col min="4" max="4" width="17" style="205" customWidth="1"/>
    <col min="5" max="5" width="15" style="205" customWidth="1"/>
    <col min="6" max="6" width="15.5703125" style="205" customWidth="1"/>
    <col min="7" max="7" width="14.85546875" style="205" customWidth="1"/>
    <col min="8" max="8" width="13.85546875" style="205" customWidth="1"/>
    <col min="9" max="9" width="16" style="205" customWidth="1"/>
    <col min="10" max="16384" width="9.140625" style="205"/>
  </cols>
  <sheetData>
    <row r="1" spans="1:9" x14ac:dyDescent="0.25">
      <c r="A1" s="125" t="s">
        <v>3843</v>
      </c>
      <c r="B1" s="171"/>
      <c r="C1" s="171"/>
      <c r="D1" s="171"/>
      <c r="E1" s="171"/>
      <c r="G1" s="196"/>
      <c r="H1" s="196"/>
      <c r="I1" s="85"/>
    </row>
    <row r="2" spans="1:9" x14ac:dyDescent="0.25">
      <c r="A2" s="126" t="s">
        <v>3894</v>
      </c>
      <c r="B2" s="171"/>
      <c r="C2" s="171"/>
      <c r="D2" s="171"/>
      <c r="E2" s="171"/>
      <c r="F2" s="196"/>
      <c r="G2" s="196"/>
      <c r="H2" s="196"/>
      <c r="I2" s="85"/>
    </row>
    <row r="4" spans="1:9" x14ac:dyDescent="0.25">
      <c r="A4" s="172"/>
      <c r="B4" s="197"/>
      <c r="C4" s="197"/>
      <c r="D4" s="197"/>
      <c r="E4" s="197"/>
      <c r="F4" s="82"/>
      <c r="G4" s="197"/>
      <c r="H4" s="197"/>
      <c r="I4" s="82" t="s">
        <v>1091</v>
      </c>
    </row>
    <row r="5" spans="1:9" x14ac:dyDescent="0.25">
      <c r="A5" s="172"/>
      <c r="B5" s="197"/>
      <c r="C5" s="197"/>
      <c r="D5" s="197"/>
      <c r="E5" s="197"/>
      <c r="F5" s="82"/>
      <c r="G5" s="197"/>
      <c r="H5" s="197"/>
      <c r="I5" s="82" t="s">
        <v>557</v>
      </c>
    </row>
    <row r="6" spans="1:9" x14ac:dyDescent="0.25">
      <c r="A6" s="172"/>
      <c r="B6" s="197"/>
      <c r="C6" s="197"/>
      <c r="E6" s="197"/>
      <c r="F6" s="82"/>
      <c r="G6" s="197"/>
      <c r="H6" s="197"/>
      <c r="I6" s="82" t="s">
        <v>3346</v>
      </c>
    </row>
    <row r="7" spans="1:9" ht="15.75" x14ac:dyDescent="0.25">
      <c r="A7" s="178"/>
      <c r="B7" s="197"/>
      <c r="C7" s="197"/>
      <c r="E7" s="197"/>
      <c r="F7" s="82"/>
      <c r="G7" s="197"/>
      <c r="H7" s="197"/>
      <c r="I7" s="82" t="s">
        <v>3395</v>
      </c>
    </row>
    <row r="8" spans="1:9" x14ac:dyDescent="0.25">
      <c r="A8" s="172"/>
      <c r="B8" s="172"/>
      <c r="C8" s="172"/>
      <c r="D8" s="172"/>
      <c r="E8" s="172"/>
      <c r="F8" s="206"/>
    </row>
    <row r="9" spans="1:9" ht="51" customHeight="1" x14ac:dyDescent="0.25">
      <c r="A9" s="728" t="s">
        <v>3099</v>
      </c>
      <c r="B9" s="728"/>
      <c r="C9" s="728"/>
      <c r="D9" s="728"/>
      <c r="E9" s="728"/>
      <c r="F9" s="728"/>
      <c r="G9" s="728"/>
      <c r="H9" s="728"/>
      <c r="I9" s="728"/>
    </row>
    <row r="10" spans="1:9" x14ac:dyDescent="0.25">
      <c r="A10" s="18"/>
      <c r="B10" s="18"/>
      <c r="C10" s="18"/>
      <c r="D10" s="18"/>
      <c r="E10" s="18"/>
      <c r="F10" s="18"/>
      <c r="G10" s="18"/>
      <c r="H10" s="18"/>
      <c r="I10" s="207"/>
    </row>
    <row r="11" spans="1:9" x14ac:dyDescent="0.25">
      <c r="A11" s="65"/>
      <c r="B11" s="66"/>
      <c r="C11" s="66"/>
      <c r="D11" s="14"/>
      <c r="E11" s="14"/>
      <c r="F11" s="197"/>
      <c r="G11" s="197"/>
      <c r="H11" s="197"/>
      <c r="I11" s="67" t="s">
        <v>559</v>
      </c>
    </row>
    <row r="12" spans="1:9" ht="37.5" customHeight="1" x14ac:dyDescent="0.25">
      <c r="A12" s="731" t="s">
        <v>1546</v>
      </c>
      <c r="B12" s="731"/>
      <c r="C12" s="731"/>
      <c r="D12" s="731"/>
      <c r="E12" s="731"/>
      <c r="F12" s="731"/>
      <c r="G12" s="731"/>
      <c r="H12" s="731"/>
      <c r="I12" s="731"/>
    </row>
    <row r="13" spans="1:9" x14ac:dyDescent="0.25">
      <c r="A13" s="441"/>
      <c r="B13" s="441"/>
      <c r="C13" s="441"/>
      <c r="D13" s="441"/>
      <c r="E13" s="441"/>
      <c r="F13" s="441"/>
      <c r="G13" s="208"/>
      <c r="H13" s="208"/>
      <c r="I13" s="15"/>
    </row>
    <row r="14" spans="1:9" ht="15" customHeight="1" x14ac:dyDescent="0.25">
      <c r="A14" s="741" t="s">
        <v>565</v>
      </c>
      <c r="B14" s="737" t="s">
        <v>628</v>
      </c>
      <c r="C14" s="737" t="s">
        <v>1361</v>
      </c>
      <c r="D14" s="752" t="s">
        <v>630</v>
      </c>
      <c r="E14" s="753"/>
      <c r="F14" s="754"/>
      <c r="G14" s="755" t="s">
        <v>631</v>
      </c>
      <c r="H14" s="756"/>
      <c r="I14" s="757"/>
    </row>
    <row r="15" spans="1:9" ht="75" x14ac:dyDescent="0.25">
      <c r="A15" s="742"/>
      <c r="B15" s="738"/>
      <c r="C15" s="738"/>
      <c r="D15" s="444" t="s">
        <v>0</v>
      </c>
      <c r="E15" s="444" t="s">
        <v>1352</v>
      </c>
      <c r="F15" s="447" t="s">
        <v>629</v>
      </c>
      <c r="G15" s="444" t="s">
        <v>0</v>
      </c>
      <c r="H15" s="444" t="s">
        <v>1352</v>
      </c>
      <c r="I15" s="447" t="s">
        <v>629</v>
      </c>
    </row>
    <row r="16" spans="1:9" ht="31.5" x14ac:dyDescent="0.25">
      <c r="A16" s="202" t="s">
        <v>964</v>
      </c>
      <c r="B16" s="450" t="s">
        <v>965</v>
      </c>
      <c r="C16" s="455">
        <v>2367.89</v>
      </c>
      <c r="D16" s="448" t="s">
        <v>1093</v>
      </c>
      <c r="E16" s="247">
        <v>0.53290844686893779</v>
      </c>
      <c r="F16" s="451">
        <v>1262</v>
      </c>
      <c r="G16" s="448" t="s">
        <v>1101</v>
      </c>
      <c r="H16" s="247">
        <v>0.54686128627175634</v>
      </c>
      <c r="I16" s="451">
        <v>1295</v>
      </c>
    </row>
    <row r="17" spans="1:9" ht="31.5" x14ac:dyDescent="0.25">
      <c r="A17" s="202" t="s">
        <v>968</v>
      </c>
      <c r="B17" s="450" t="s">
        <v>965</v>
      </c>
      <c r="C17" s="455">
        <v>2367.89</v>
      </c>
      <c r="D17" s="448" t="s">
        <v>1094</v>
      </c>
      <c r="E17" s="247">
        <v>0.70709389360734909</v>
      </c>
      <c r="F17" s="451">
        <v>1674</v>
      </c>
      <c r="G17" s="448" t="s">
        <v>1102</v>
      </c>
      <c r="H17" s="247">
        <v>0.72059664141652824</v>
      </c>
      <c r="I17" s="451">
        <v>1706</v>
      </c>
    </row>
    <row r="18" spans="1:9" ht="31.5" x14ac:dyDescent="0.25">
      <c r="A18" s="202" t="s">
        <v>971</v>
      </c>
      <c r="B18" s="450" t="s">
        <v>965</v>
      </c>
      <c r="C18" s="455">
        <v>2367.89</v>
      </c>
      <c r="D18" s="448" t="s">
        <v>1095</v>
      </c>
      <c r="E18" s="247">
        <v>0.69854215332820224</v>
      </c>
      <c r="F18" s="451">
        <v>1654</v>
      </c>
      <c r="G18" s="448" t="s">
        <v>1103</v>
      </c>
      <c r="H18" s="247">
        <v>0.7120449011373815</v>
      </c>
      <c r="I18" s="451">
        <v>1686</v>
      </c>
    </row>
    <row r="19" spans="1:9" ht="31.5" x14ac:dyDescent="0.25">
      <c r="A19" s="202" t="s">
        <v>974</v>
      </c>
      <c r="B19" s="450" t="s">
        <v>965</v>
      </c>
      <c r="C19" s="455">
        <v>2367.89</v>
      </c>
      <c r="D19" s="448" t="s">
        <v>1096</v>
      </c>
      <c r="E19" s="247">
        <v>0.87227750847297425</v>
      </c>
      <c r="F19" s="451">
        <v>2065</v>
      </c>
      <c r="G19" s="448" t="s">
        <v>1104</v>
      </c>
      <c r="H19" s="247">
        <v>0.88623034787579269</v>
      </c>
      <c r="I19" s="451">
        <v>2098</v>
      </c>
    </row>
    <row r="20" spans="1:9" ht="31.5" x14ac:dyDescent="0.25">
      <c r="A20" s="203" t="s">
        <v>977</v>
      </c>
      <c r="B20" s="450" t="s">
        <v>965</v>
      </c>
      <c r="C20" s="455">
        <v>2367.89</v>
      </c>
      <c r="D20" s="448" t="s">
        <v>1097</v>
      </c>
      <c r="E20" s="247">
        <v>1.0289093830594527</v>
      </c>
      <c r="F20" s="451">
        <v>2436</v>
      </c>
      <c r="G20" s="448" t="s">
        <v>1105</v>
      </c>
      <c r="H20" s="247">
        <v>1.0424121308686318</v>
      </c>
      <c r="I20" s="451">
        <v>2468</v>
      </c>
    </row>
    <row r="21" spans="1:9" ht="31.5" x14ac:dyDescent="0.25">
      <c r="A21" s="203" t="s">
        <v>980</v>
      </c>
      <c r="B21" s="450" t="s">
        <v>965</v>
      </c>
      <c r="C21" s="455">
        <v>2367.89</v>
      </c>
      <c r="D21" s="448" t="s">
        <v>1098</v>
      </c>
      <c r="E21" s="247">
        <v>0.85472393632104138</v>
      </c>
      <c r="F21" s="451">
        <v>2024</v>
      </c>
      <c r="G21" s="448" t="s">
        <v>1106</v>
      </c>
      <c r="H21" s="247">
        <v>0.86867677572385982</v>
      </c>
      <c r="I21" s="451">
        <v>2057</v>
      </c>
    </row>
    <row r="22" spans="1:9" ht="47.25" x14ac:dyDescent="0.25">
      <c r="A22" s="203" t="s">
        <v>983</v>
      </c>
      <c r="B22" s="450" t="s">
        <v>965</v>
      </c>
      <c r="C22" s="455">
        <v>2367.89</v>
      </c>
      <c r="D22" s="448" t="s">
        <v>1099</v>
      </c>
      <c r="E22" s="247">
        <v>0.78856047205606339</v>
      </c>
      <c r="F22" s="451">
        <v>1867</v>
      </c>
      <c r="G22" s="448" t="s">
        <v>1107</v>
      </c>
      <c r="H22" s="247">
        <v>0.80251331145888194</v>
      </c>
      <c r="I22" s="451">
        <v>1900</v>
      </c>
    </row>
    <row r="23" spans="1:9" ht="47.25" x14ac:dyDescent="0.25">
      <c r="A23" s="203" t="s">
        <v>986</v>
      </c>
      <c r="B23" s="450" t="s">
        <v>965</v>
      </c>
      <c r="C23" s="455">
        <v>2367.89</v>
      </c>
      <c r="D23" s="448" t="s">
        <v>1100</v>
      </c>
      <c r="E23" s="247">
        <v>0.96274591879447469</v>
      </c>
      <c r="F23" s="451">
        <v>2280</v>
      </c>
      <c r="G23" s="448" t="s">
        <v>1108</v>
      </c>
      <c r="H23" s="247">
        <v>0.97624866660365384</v>
      </c>
      <c r="I23" s="451">
        <v>2312</v>
      </c>
    </row>
    <row r="24" spans="1:9" x14ac:dyDescent="0.25">
      <c r="A24" s="209"/>
      <c r="B24" s="210"/>
      <c r="C24" s="210"/>
      <c r="D24" s="182"/>
      <c r="E24" s="182"/>
      <c r="F24" s="211"/>
      <c r="G24" s="182"/>
      <c r="H24" s="182"/>
      <c r="I24" s="211"/>
    </row>
    <row r="25" spans="1:9" x14ac:dyDescent="0.25">
      <c r="A25" s="209"/>
      <c r="B25" s="210"/>
      <c r="C25" s="210"/>
      <c r="D25" s="182"/>
      <c r="E25" s="182"/>
      <c r="F25" s="211"/>
      <c r="G25" s="182"/>
      <c r="H25" s="182"/>
      <c r="I25" s="193" t="s">
        <v>563</v>
      </c>
    </row>
    <row r="26" spans="1:9" ht="46.5" customHeight="1" x14ac:dyDescent="0.25">
      <c r="A26" s="731" t="s">
        <v>2902</v>
      </c>
      <c r="B26" s="731"/>
      <c r="C26" s="731"/>
      <c r="D26" s="731"/>
      <c r="E26" s="731"/>
      <c r="F26" s="731"/>
      <c r="G26" s="731"/>
      <c r="H26" s="731"/>
      <c r="I26" s="731"/>
    </row>
    <row r="27" spans="1:9" x14ac:dyDescent="0.25">
      <c r="A27" s="441"/>
      <c r="B27" s="441"/>
      <c r="C27" s="441"/>
      <c r="D27" s="441"/>
      <c r="E27" s="441"/>
      <c r="F27" s="441"/>
      <c r="G27" s="441"/>
      <c r="H27" s="441"/>
      <c r="I27" s="208"/>
    </row>
    <row r="28" spans="1:9" ht="48" customHeight="1" x14ac:dyDescent="0.25">
      <c r="A28" s="746" t="s">
        <v>565</v>
      </c>
      <c r="B28" s="758" t="s">
        <v>628</v>
      </c>
      <c r="C28" s="737" t="s">
        <v>1361</v>
      </c>
      <c r="D28" s="746" t="s">
        <v>0</v>
      </c>
      <c r="E28" s="741" t="s">
        <v>1352</v>
      </c>
      <c r="F28" s="262" t="s">
        <v>629</v>
      </c>
      <c r="G28" s="746" t="s">
        <v>0</v>
      </c>
      <c r="H28" s="741" t="s">
        <v>1352</v>
      </c>
      <c r="I28" s="262" t="s">
        <v>629</v>
      </c>
    </row>
    <row r="29" spans="1:9" ht="48" customHeight="1" x14ac:dyDescent="0.25">
      <c r="A29" s="747"/>
      <c r="B29" s="759"/>
      <c r="C29" s="738"/>
      <c r="D29" s="747"/>
      <c r="E29" s="742"/>
      <c r="F29" s="262" t="s">
        <v>630</v>
      </c>
      <c r="G29" s="747"/>
      <c r="H29" s="742"/>
      <c r="I29" s="448" t="s">
        <v>631</v>
      </c>
    </row>
    <row r="30" spans="1:9" ht="25.5" x14ac:dyDescent="0.25">
      <c r="A30" s="225" t="s">
        <v>632</v>
      </c>
      <c r="B30" s="212" t="s">
        <v>965</v>
      </c>
      <c r="C30" s="212"/>
      <c r="D30" s="226"/>
      <c r="E30" s="226"/>
      <c r="F30" s="218"/>
      <c r="G30" s="218"/>
      <c r="H30" s="218"/>
      <c r="I30" s="218"/>
    </row>
    <row r="31" spans="1:9" x14ac:dyDescent="0.25">
      <c r="A31" s="227" t="s">
        <v>913</v>
      </c>
      <c r="B31" s="228"/>
      <c r="C31" s="228"/>
      <c r="D31" s="214"/>
      <c r="E31" s="214"/>
      <c r="F31" s="229"/>
      <c r="G31" s="214"/>
      <c r="H31" s="214"/>
      <c r="I31" s="229"/>
    </row>
    <row r="32" spans="1:9" ht="25.5" x14ac:dyDescent="0.25">
      <c r="A32" s="230" t="s">
        <v>914</v>
      </c>
      <c r="B32" s="450" t="s">
        <v>965</v>
      </c>
      <c r="C32" s="240">
        <v>2891.11</v>
      </c>
      <c r="D32" s="213" t="s">
        <v>1109</v>
      </c>
      <c r="E32" s="247">
        <v>0.49165838028947073</v>
      </c>
      <c r="F32" s="451">
        <v>1421</v>
      </c>
      <c r="G32" s="214"/>
      <c r="H32" s="214"/>
      <c r="I32" s="229"/>
    </row>
    <row r="33" spans="1:9" ht="25.5" x14ac:dyDescent="0.25">
      <c r="A33" s="230" t="s">
        <v>2945</v>
      </c>
      <c r="B33" s="450" t="s">
        <v>965</v>
      </c>
      <c r="C33" s="240">
        <v>2891.11</v>
      </c>
      <c r="D33" s="213" t="s">
        <v>1110</v>
      </c>
      <c r="E33" s="247">
        <v>0.6338157846278496</v>
      </c>
      <c r="F33" s="451">
        <v>1832</v>
      </c>
      <c r="G33" s="214"/>
      <c r="H33" s="214"/>
      <c r="I33" s="229"/>
    </row>
    <row r="34" spans="1:9" ht="25.5" x14ac:dyDescent="0.25">
      <c r="A34" s="230">
        <v>39</v>
      </c>
      <c r="B34" s="450" t="s">
        <v>965</v>
      </c>
      <c r="C34" s="240">
        <v>2891.11</v>
      </c>
      <c r="D34" s="213" t="s">
        <v>2947</v>
      </c>
      <c r="E34" s="247">
        <v>0.62681839944020912</v>
      </c>
      <c r="F34" s="451">
        <v>1812</v>
      </c>
      <c r="G34" s="214"/>
      <c r="H34" s="214"/>
      <c r="I34" s="229"/>
    </row>
    <row r="35" spans="1:9" ht="25.5" x14ac:dyDescent="0.25">
      <c r="A35" s="230">
        <v>36</v>
      </c>
      <c r="B35" s="450" t="s">
        <v>965</v>
      </c>
      <c r="C35" s="240">
        <v>2891.11</v>
      </c>
      <c r="D35" s="213" t="s">
        <v>1111</v>
      </c>
      <c r="E35" s="247">
        <v>0.76897580377858799</v>
      </c>
      <c r="F35" s="451">
        <v>2223</v>
      </c>
      <c r="G35" s="214"/>
      <c r="H35" s="214"/>
      <c r="I35" s="229"/>
    </row>
    <row r="36" spans="1:9" ht="25.5" x14ac:dyDescent="0.25">
      <c r="A36" s="230" t="s">
        <v>915</v>
      </c>
      <c r="B36" s="450" t="s">
        <v>965</v>
      </c>
      <c r="C36" s="240">
        <v>2891.11</v>
      </c>
      <c r="D36" s="213" t="s">
        <v>1112</v>
      </c>
      <c r="E36" s="247">
        <v>0.79365079365079361</v>
      </c>
      <c r="F36" s="451">
        <v>2295</v>
      </c>
      <c r="G36" s="214"/>
      <c r="H36" s="214"/>
      <c r="I36" s="229"/>
    </row>
    <row r="37" spans="1:9" ht="25.5" x14ac:dyDescent="0.25">
      <c r="A37" s="230" t="s">
        <v>916</v>
      </c>
      <c r="B37" s="450" t="s">
        <v>965</v>
      </c>
      <c r="C37" s="240">
        <v>2891.11</v>
      </c>
      <c r="D37" s="213" t="s">
        <v>1113</v>
      </c>
      <c r="E37" s="247">
        <v>0.83232055389828008</v>
      </c>
      <c r="F37" s="451">
        <v>2406</v>
      </c>
      <c r="G37" s="214"/>
      <c r="H37" s="214"/>
      <c r="I37" s="229"/>
    </row>
    <row r="38" spans="1:9" ht="25.5" x14ac:dyDescent="0.25">
      <c r="A38" s="230">
        <v>55</v>
      </c>
      <c r="B38" s="450" t="s">
        <v>965</v>
      </c>
      <c r="C38" s="240">
        <v>2891.11</v>
      </c>
      <c r="D38" s="213" t="s">
        <v>1114</v>
      </c>
      <c r="E38" s="247">
        <v>0.9483298346407395</v>
      </c>
      <c r="F38" s="451">
        <v>2742</v>
      </c>
      <c r="G38" s="214"/>
      <c r="H38" s="214"/>
      <c r="I38" s="229"/>
    </row>
    <row r="39" spans="1:9" ht="25.5" x14ac:dyDescent="0.25">
      <c r="A39" s="230" t="s">
        <v>917</v>
      </c>
      <c r="B39" s="450" t="s">
        <v>965</v>
      </c>
      <c r="C39" s="240">
        <v>2891.11</v>
      </c>
      <c r="D39" s="213" t="s">
        <v>1115</v>
      </c>
      <c r="E39" s="247">
        <v>1.0713365005708393</v>
      </c>
      <c r="F39" s="451">
        <v>3097</v>
      </c>
      <c r="G39" s="214"/>
      <c r="H39" s="214"/>
      <c r="I39" s="229"/>
    </row>
    <row r="40" spans="1:9" ht="25.5" x14ac:dyDescent="0.25">
      <c r="A40" s="230" t="s">
        <v>918</v>
      </c>
      <c r="B40" s="450" t="s">
        <v>965</v>
      </c>
      <c r="C40" s="240">
        <v>2891.11</v>
      </c>
      <c r="D40" s="213" t="s">
        <v>1116</v>
      </c>
      <c r="E40" s="247">
        <v>1.1100062608183257</v>
      </c>
      <c r="F40" s="451">
        <v>3209</v>
      </c>
      <c r="G40" s="214"/>
      <c r="H40" s="214"/>
      <c r="I40" s="229"/>
    </row>
    <row r="41" spans="1:9" ht="25.5" x14ac:dyDescent="0.25">
      <c r="A41" s="230">
        <v>50.64</v>
      </c>
      <c r="B41" s="450" t="s">
        <v>965</v>
      </c>
      <c r="C41" s="240">
        <v>2891.11</v>
      </c>
      <c r="D41" s="213" t="s">
        <v>1117</v>
      </c>
      <c r="E41" s="247">
        <v>1.2260155415607852</v>
      </c>
      <c r="F41" s="451">
        <v>3545</v>
      </c>
      <c r="G41" s="214"/>
      <c r="H41" s="214"/>
      <c r="I41" s="229"/>
    </row>
    <row r="42" spans="1:9" ht="25.5" x14ac:dyDescent="0.25">
      <c r="A42" s="230">
        <v>60</v>
      </c>
      <c r="B42" s="450" t="s">
        <v>965</v>
      </c>
      <c r="C42" s="240">
        <v>2891.11</v>
      </c>
      <c r="D42" s="213" t="s">
        <v>1118</v>
      </c>
      <c r="E42" s="247">
        <v>1.2646853018082715</v>
      </c>
      <c r="F42" s="451">
        <v>3656</v>
      </c>
      <c r="G42" s="214"/>
      <c r="H42" s="214"/>
      <c r="I42" s="229"/>
    </row>
    <row r="43" spans="1:9" ht="25.5" x14ac:dyDescent="0.25">
      <c r="A43" s="230">
        <v>45</v>
      </c>
      <c r="B43" s="450" t="s">
        <v>965</v>
      </c>
      <c r="C43" s="240">
        <v>2891.11</v>
      </c>
      <c r="D43" s="213" t="s">
        <v>1119</v>
      </c>
      <c r="E43" s="247">
        <v>1.5784627849593045</v>
      </c>
      <c r="F43" s="451">
        <v>4564</v>
      </c>
      <c r="G43" s="214"/>
      <c r="H43" s="214"/>
      <c r="I43" s="229"/>
    </row>
    <row r="44" spans="1:9" x14ac:dyDescent="0.25">
      <c r="A44" s="227" t="s">
        <v>919</v>
      </c>
      <c r="B44" s="231"/>
      <c r="C44" s="240"/>
      <c r="D44" s="213"/>
      <c r="E44" s="247"/>
      <c r="F44" s="232"/>
      <c r="G44" s="214"/>
      <c r="H44" s="214"/>
      <c r="I44" s="229"/>
    </row>
    <row r="45" spans="1:9" ht="25.5" x14ac:dyDescent="0.25">
      <c r="A45" s="233" t="s">
        <v>920</v>
      </c>
      <c r="B45" s="450" t="s">
        <v>965</v>
      </c>
      <c r="C45" s="240">
        <v>2891.11</v>
      </c>
      <c r="D45" s="213" t="s">
        <v>1120</v>
      </c>
      <c r="E45" s="247">
        <v>0.73951312930431257</v>
      </c>
      <c r="F45" s="451">
        <v>2138</v>
      </c>
      <c r="G45" s="214"/>
      <c r="H45" s="214"/>
      <c r="I45" s="229"/>
    </row>
    <row r="46" spans="1:9" ht="25.5" x14ac:dyDescent="0.25">
      <c r="A46" s="233" t="s">
        <v>921</v>
      </c>
      <c r="B46" s="450" t="s">
        <v>965</v>
      </c>
      <c r="C46" s="240">
        <v>2891.11</v>
      </c>
      <c r="D46" s="213" t="s">
        <v>1121</v>
      </c>
      <c r="E46" s="247">
        <v>0.77818288955179904</v>
      </c>
      <c r="F46" s="451">
        <v>2250</v>
      </c>
      <c r="G46" s="214"/>
      <c r="H46" s="214"/>
      <c r="I46" s="229"/>
    </row>
    <row r="47" spans="1:9" ht="25.5" x14ac:dyDescent="0.25">
      <c r="A47" s="233" t="s">
        <v>922</v>
      </c>
      <c r="B47" s="450" t="s">
        <v>965</v>
      </c>
      <c r="C47" s="240">
        <v>2891.11</v>
      </c>
      <c r="D47" s="213" t="s">
        <v>1122</v>
      </c>
      <c r="E47" s="247">
        <v>0.88167053364269132</v>
      </c>
      <c r="F47" s="451">
        <v>2549</v>
      </c>
      <c r="G47" s="214"/>
      <c r="H47" s="214"/>
      <c r="I47" s="229"/>
    </row>
    <row r="48" spans="1:9" ht="25.5" x14ac:dyDescent="0.25">
      <c r="A48" s="233" t="s">
        <v>923</v>
      </c>
      <c r="B48" s="450" t="s">
        <v>965</v>
      </c>
      <c r="C48" s="240">
        <v>2891.11</v>
      </c>
      <c r="D48" s="213" t="s">
        <v>1123</v>
      </c>
      <c r="E48" s="247">
        <v>0.9203402938901778</v>
      </c>
      <c r="F48" s="451">
        <v>2661</v>
      </c>
      <c r="G48" s="214"/>
      <c r="H48" s="214"/>
      <c r="I48" s="229"/>
    </row>
    <row r="49" spans="1:9" ht="25.5" x14ac:dyDescent="0.25">
      <c r="A49" s="233" t="s">
        <v>924</v>
      </c>
      <c r="B49" s="450" t="s">
        <v>965</v>
      </c>
      <c r="C49" s="240">
        <v>2891.11</v>
      </c>
      <c r="D49" s="213" t="s">
        <v>1124</v>
      </c>
      <c r="E49" s="247">
        <v>0.87467314845505095</v>
      </c>
      <c r="F49" s="451">
        <v>2529</v>
      </c>
      <c r="G49" s="214"/>
      <c r="H49" s="214"/>
      <c r="I49" s="229"/>
    </row>
    <row r="50" spans="1:9" ht="25.5" x14ac:dyDescent="0.25">
      <c r="A50" s="233">
        <v>65.709999999999994</v>
      </c>
      <c r="B50" s="450" t="s">
        <v>965</v>
      </c>
      <c r="C50" s="240">
        <v>2891.11</v>
      </c>
      <c r="D50" s="213" t="s">
        <v>1125</v>
      </c>
      <c r="E50" s="247">
        <v>0.91334290870253743</v>
      </c>
      <c r="F50" s="451">
        <v>2641</v>
      </c>
      <c r="G50" s="214"/>
      <c r="H50" s="214"/>
      <c r="I50" s="229"/>
    </row>
    <row r="51" spans="1:9" ht="25.5" x14ac:dyDescent="0.25">
      <c r="A51" s="234" t="s">
        <v>925</v>
      </c>
      <c r="B51" s="450" t="s">
        <v>965</v>
      </c>
      <c r="C51" s="240">
        <v>2891.11</v>
      </c>
      <c r="D51" s="213" t="s">
        <v>1126</v>
      </c>
      <c r="E51" s="247">
        <v>1.0171988362243582</v>
      </c>
      <c r="F51" s="451">
        <v>2941</v>
      </c>
      <c r="G51" s="214"/>
      <c r="H51" s="214"/>
      <c r="I51" s="229"/>
    </row>
    <row r="52" spans="1:9" ht="25.5" x14ac:dyDescent="0.25">
      <c r="A52" s="230">
        <v>68.739999999999995</v>
      </c>
      <c r="B52" s="450" t="s">
        <v>965</v>
      </c>
      <c r="C52" s="240">
        <v>2891.11</v>
      </c>
      <c r="D52" s="213" t="s">
        <v>1127</v>
      </c>
      <c r="E52" s="247">
        <v>1.0558685964718446</v>
      </c>
      <c r="F52" s="451">
        <v>3053</v>
      </c>
      <c r="G52" s="214"/>
      <c r="H52" s="214"/>
      <c r="I52" s="229"/>
    </row>
    <row r="53" spans="1:9" x14ac:dyDescent="0.25">
      <c r="A53" s="230"/>
      <c r="B53" s="231"/>
      <c r="C53" s="231"/>
      <c r="D53" s="213"/>
      <c r="E53" s="213"/>
      <c r="F53" s="218"/>
      <c r="G53" s="214"/>
      <c r="H53" s="214"/>
      <c r="I53" s="229"/>
    </row>
    <row r="54" spans="1:9" x14ac:dyDescent="0.25">
      <c r="A54" s="227" t="s">
        <v>913</v>
      </c>
      <c r="B54" s="231"/>
      <c r="C54" s="231"/>
      <c r="D54" s="214"/>
      <c r="E54" s="214"/>
      <c r="F54" s="215"/>
      <c r="G54" s="214"/>
      <c r="H54" s="214"/>
      <c r="I54" s="229"/>
    </row>
    <row r="55" spans="1:9" ht="25.5" x14ac:dyDescent="0.25">
      <c r="A55" s="230" t="s">
        <v>914</v>
      </c>
      <c r="B55" s="450" t="s">
        <v>965</v>
      </c>
      <c r="C55" s="240">
        <v>2891.11</v>
      </c>
      <c r="D55" s="214"/>
      <c r="E55" s="214"/>
      <c r="F55" s="215"/>
      <c r="G55" s="216" t="s">
        <v>1128</v>
      </c>
      <c r="H55" s="247">
        <v>0.79291422678893675</v>
      </c>
      <c r="I55" s="451">
        <v>2292</v>
      </c>
    </row>
    <row r="56" spans="1:9" ht="25.5" x14ac:dyDescent="0.25">
      <c r="A56" s="230" t="s">
        <v>926</v>
      </c>
      <c r="B56" s="450" t="s">
        <v>965</v>
      </c>
      <c r="C56" s="240">
        <v>2891.11</v>
      </c>
      <c r="D56" s="214"/>
      <c r="E56" s="214"/>
      <c r="F56" s="215"/>
      <c r="G56" s="216" t="s">
        <v>1129</v>
      </c>
      <c r="H56" s="247">
        <v>0.82421831841785431</v>
      </c>
      <c r="I56" s="451">
        <v>2383</v>
      </c>
    </row>
    <row r="57" spans="1:9" ht="25.5" x14ac:dyDescent="0.25">
      <c r="A57" s="230" t="s">
        <v>2945</v>
      </c>
      <c r="B57" s="450" t="s">
        <v>965</v>
      </c>
      <c r="C57" s="240">
        <v>2891.11</v>
      </c>
      <c r="D57" s="214"/>
      <c r="E57" s="214"/>
      <c r="F57" s="215"/>
      <c r="G57" s="216" t="s">
        <v>1130</v>
      </c>
      <c r="H57" s="247">
        <v>0.93507163112731551</v>
      </c>
      <c r="I57" s="451">
        <v>2703</v>
      </c>
    </row>
    <row r="58" spans="1:9" ht="25.5" x14ac:dyDescent="0.25">
      <c r="A58" s="230">
        <v>39</v>
      </c>
      <c r="B58" s="450" t="s">
        <v>965</v>
      </c>
      <c r="C58" s="240">
        <v>2891.11</v>
      </c>
      <c r="D58" s="214"/>
      <c r="E58" s="214"/>
      <c r="F58" s="215"/>
      <c r="G58" s="216" t="s">
        <v>2948</v>
      </c>
      <c r="H58" s="247">
        <v>0.92807424593967514</v>
      </c>
      <c r="I58" s="451">
        <v>2683</v>
      </c>
    </row>
    <row r="59" spans="1:9" ht="25.5" x14ac:dyDescent="0.25">
      <c r="A59" s="230">
        <v>36</v>
      </c>
      <c r="B59" s="450" t="s">
        <v>965</v>
      </c>
      <c r="C59" s="240">
        <v>2891.11</v>
      </c>
      <c r="D59" s="214"/>
      <c r="E59" s="214"/>
      <c r="F59" s="215"/>
      <c r="G59" s="216" t="s">
        <v>1131</v>
      </c>
      <c r="H59" s="247">
        <v>1.070231650278054</v>
      </c>
      <c r="I59" s="451">
        <v>3094</v>
      </c>
    </row>
    <row r="60" spans="1:9" ht="25.5" x14ac:dyDescent="0.25">
      <c r="A60" s="230" t="s">
        <v>916</v>
      </c>
      <c r="B60" s="450" t="s">
        <v>965</v>
      </c>
      <c r="C60" s="240">
        <v>2891.11</v>
      </c>
      <c r="D60" s="214"/>
      <c r="E60" s="214"/>
      <c r="F60" s="215"/>
      <c r="G60" s="216" t="s">
        <v>1132</v>
      </c>
      <c r="H60" s="247">
        <v>1.133576400397746</v>
      </c>
      <c r="I60" s="451">
        <v>3277</v>
      </c>
    </row>
    <row r="61" spans="1:9" ht="25.5" x14ac:dyDescent="0.25">
      <c r="A61" s="230" t="s">
        <v>927</v>
      </c>
      <c r="B61" s="450" t="s">
        <v>965</v>
      </c>
      <c r="C61" s="240">
        <v>2891.11</v>
      </c>
      <c r="D61" s="214"/>
      <c r="E61" s="214"/>
      <c r="F61" s="215"/>
      <c r="G61" s="216" t="s">
        <v>1133</v>
      </c>
      <c r="H61" s="247">
        <v>1.4882333443818361</v>
      </c>
      <c r="I61" s="451">
        <v>4303</v>
      </c>
    </row>
    <row r="62" spans="1:9" ht="25.5" x14ac:dyDescent="0.25">
      <c r="A62" s="230">
        <v>45</v>
      </c>
      <c r="B62" s="450" t="s">
        <v>965</v>
      </c>
      <c r="C62" s="240">
        <v>2891.11</v>
      </c>
      <c r="D62" s="214"/>
      <c r="E62" s="214"/>
      <c r="F62" s="215"/>
      <c r="G62" s="216" t="s">
        <v>1134</v>
      </c>
      <c r="H62" s="247">
        <v>1.7250395904688247</v>
      </c>
      <c r="I62" s="451">
        <v>4987</v>
      </c>
    </row>
    <row r="63" spans="1:9" ht="25.5" x14ac:dyDescent="0.25">
      <c r="A63" s="230" t="s">
        <v>928</v>
      </c>
      <c r="B63" s="450" t="s">
        <v>965</v>
      </c>
      <c r="C63" s="240">
        <v>2891.11</v>
      </c>
      <c r="D63" s="214"/>
      <c r="E63" s="214"/>
      <c r="F63" s="215"/>
      <c r="G63" s="216" t="s">
        <v>1135</v>
      </c>
      <c r="H63" s="247">
        <v>1.7975914263617279</v>
      </c>
      <c r="I63" s="451">
        <v>5197</v>
      </c>
    </row>
    <row r="64" spans="1:9" x14ac:dyDescent="0.25">
      <c r="A64" s="230"/>
      <c r="B64" s="231"/>
      <c r="C64" s="231"/>
      <c r="D64" s="214"/>
      <c r="E64" s="214"/>
      <c r="F64" s="215"/>
      <c r="G64" s="216"/>
      <c r="H64" s="216"/>
      <c r="I64" s="232"/>
    </row>
    <row r="65" spans="1:9" x14ac:dyDescent="0.25">
      <c r="A65" s="227" t="s">
        <v>919</v>
      </c>
      <c r="B65" s="231"/>
      <c r="C65" s="231"/>
      <c r="D65" s="214"/>
      <c r="E65" s="214"/>
      <c r="F65" s="215"/>
      <c r="G65" s="216"/>
      <c r="H65" s="216"/>
      <c r="I65" s="232"/>
    </row>
    <row r="66" spans="1:9" ht="25.5" x14ac:dyDescent="0.25">
      <c r="A66" s="233" t="s">
        <v>920</v>
      </c>
      <c r="B66" s="450" t="s">
        <v>965</v>
      </c>
      <c r="C66" s="240">
        <v>2891.11</v>
      </c>
      <c r="D66" s="214"/>
      <c r="E66" s="214"/>
      <c r="F66" s="215"/>
      <c r="G66" s="216" t="s">
        <v>1136</v>
      </c>
      <c r="H66" s="247">
        <v>0.77008065407137327</v>
      </c>
      <c r="I66" s="451">
        <v>2226</v>
      </c>
    </row>
    <row r="67" spans="1:9" ht="25.5" x14ac:dyDescent="0.25">
      <c r="A67" s="233" t="s">
        <v>921</v>
      </c>
      <c r="B67" s="450" t="s">
        <v>965</v>
      </c>
      <c r="C67" s="240">
        <v>2891.11</v>
      </c>
      <c r="D67" s="214"/>
      <c r="E67" s="214"/>
      <c r="F67" s="215"/>
      <c r="G67" s="216" t="s">
        <v>1137</v>
      </c>
      <c r="H67" s="247">
        <v>0.80875041431885974</v>
      </c>
      <c r="I67" s="451">
        <v>2338</v>
      </c>
    </row>
    <row r="68" spans="1:9" ht="25.5" x14ac:dyDescent="0.25">
      <c r="A68" s="233" t="s">
        <v>922</v>
      </c>
      <c r="B68" s="450" t="s">
        <v>965</v>
      </c>
      <c r="C68" s="240">
        <v>2891.11</v>
      </c>
      <c r="D68" s="214"/>
      <c r="E68" s="214"/>
      <c r="F68" s="215"/>
      <c r="G68" s="216" t="s">
        <v>1138</v>
      </c>
      <c r="H68" s="247">
        <v>0.91223805840975214</v>
      </c>
      <c r="I68" s="451">
        <v>2637</v>
      </c>
    </row>
    <row r="69" spans="1:9" ht="25.5" x14ac:dyDescent="0.25">
      <c r="A69" s="233" t="s">
        <v>924</v>
      </c>
      <c r="B69" s="450" t="s">
        <v>965</v>
      </c>
      <c r="C69" s="240">
        <v>2891.11</v>
      </c>
      <c r="D69" s="214"/>
      <c r="E69" s="214"/>
      <c r="F69" s="215"/>
      <c r="G69" s="216" t="s">
        <v>1139</v>
      </c>
      <c r="H69" s="247">
        <v>0.90524067322211166</v>
      </c>
      <c r="I69" s="451">
        <v>2617</v>
      </c>
    </row>
    <row r="70" spans="1:9" ht="25.5" x14ac:dyDescent="0.25">
      <c r="A70" s="233" t="s">
        <v>923</v>
      </c>
      <c r="B70" s="450" t="s">
        <v>965</v>
      </c>
      <c r="C70" s="240">
        <v>2891.11</v>
      </c>
      <c r="D70" s="214"/>
      <c r="E70" s="214"/>
      <c r="F70" s="215"/>
      <c r="G70" s="216" t="s">
        <v>1140</v>
      </c>
      <c r="H70" s="247">
        <v>0.9509078186572385</v>
      </c>
      <c r="I70" s="451">
        <v>2749</v>
      </c>
    </row>
    <row r="71" spans="1:9" ht="25.5" x14ac:dyDescent="0.25">
      <c r="A71" s="233">
        <v>65.709999999999994</v>
      </c>
      <c r="B71" s="450" t="s">
        <v>965</v>
      </c>
      <c r="C71" s="240">
        <v>2891.11</v>
      </c>
      <c r="D71" s="214"/>
      <c r="E71" s="214"/>
      <c r="F71" s="215"/>
      <c r="G71" s="216" t="s">
        <v>1141</v>
      </c>
      <c r="H71" s="247">
        <v>0.94391043346959813</v>
      </c>
      <c r="I71" s="451">
        <v>2729</v>
      </c>
    </row>
    <row r="72" spans="1:9" ht="25.5" x14ac:dyDescent="0.25">
      <c r="A72" s="233" t="s">
        <v>925</v>
      </c>
      <c r="B72" s="450" t="s">
        <v>965</v>
      </c>
      <c r="C72" s="240">
        <v>2891.11</v>
      </c>
      <c r="D72" s="214"/>
      <c r="E72" s="214"/>
      <c r="F72" s="215"/>
      <c r="G72" s="216" t="s">
        <v>1142</v>
      </c>
      <c r="H72" s="247">
        <v>1.434095680035355</v>
      </c>
      <c r="I72" s="451">
        <v>4146</v>
      </c>
    </row>
    <row r="73" spans="1:9" ht="25.5" x14ac:dyDescent="0.25">
      <c r="A73" s="230">
        <v>68.739999999999995</v>
      </c>
      <c r="B73" s="450" t="s">
        <v>965</v>
      </c>
      <c r="C73" s="240">
        <v>2891.11</v>
      </c>
      <c r="D73" s="214"/>
      <c r="E73" s="214"/>
      <c r="F73" s="215"/>
      <c r="G73" s="216" t="s">
        <v>1143</v>
      </c>
      <c r="H73" s="247">
        <v>1.4727654402828416</v>
      </c>
      <c r="I73" s="451">
        <v>4258</v>
      </c>
    </row>
    <row r="74" spans="1:9" ht="15.75" x14ac:dyDescent="0.25">
      <c r="A74" s="89" t="s">
        <v>635</v>
      </c>
      <c r="B74" s="450"/>
      <c r="C74" s="450"/>
      <c r="D74" s="212"/>
      <c r="E74" s="212"/>
      <c r="F74" s="217"/>
      <c r="G74" s="218"/>
      <c r="H74" s="218"/>
      <c r="I74" s="217"/>
    </row>
    <row r="75" spans="1:9" x14ac:dyDescent="0.25">
      <c r="A75" s="218" t="s">
        <v>636</v>
      </c>
      <c r="B75" s="448" t="s">
        <v>634</v>
      </c>
      <c r="C75" s="194">
        <v>407.79</v>
      </c>
      <c r="D75" s="448" t="s">
        <v>1144</v>
      </c>
      <c r="E75" s="247">
        <v>1.0320266195279193</v>
      </c>
      <c r="F75" s="451">
        <v>421</v>
      </c>
      <c r="G75" s="448" t="s">
        <v>1152</v>
      </c>
      <c r="H75" s="247">
        <v>1.0320266195279193</v>
      </c>
      <c r="I75" s="451">
        <v>421</v>
      </c>
    </row>
    <row r="76" spans="1:9" x14ac:dyDescent="0.25">
      <c r="A76" s="218" t="s">
        <v>639</v>
      </c>
      <c r="B76" s="448" t="s">
        <v>634</v>
      </c>
      <c r="C76" s="194">
        <v>407.79</v>
      </c>
      <c r="D76" s="448" t="s">
        <v>1145</v>
      </c>
      <c r="E76" s="247">
        <v>1.0320266195279193</v>
      </c>
      <c r="F76" s="451">
        <v>421</v>
      </c>
      <c r="G76" s="448" t="s">
        <v>1362</v>
      </c>
      <c r="H76" s="448" t="s">
        <v>1362</v>
      </c>
      <c r="I76" s="448" t="s">
        <v>1545</v>
      </c>
    </row>
    <row r="77" spans="1:9" x14ac:dyDescent="0.25">
      <c r="A77" s="219" t="s">
        <v>641</v>
      </c>
      <c r="B77" s="448" t="s">
        <v>634</v>
      </c>
      <c r="C77" s="194">
        <v>407.79</v>
      </c>
      <c r="D77" s="448" t="s">
        <v>1146</v>
      </c>
      <c r="E77" s="247">
        <v>1.3803680981595092</v>
      </c>
      <c r="F77" s="451">
        <v>563</v>
      </c>
      <c r="G77" s="448" t="s">
        <v>1153</v>
      </c>
      <c r="H77" s="247">
        <v>1.3803680981595092</v>
      </c>
      <c r="I77" s="451">
        <v>563</v>
      </c>
    </row>
    <row r="78" spans="1:9" ht="25.5" x14ac:dyDescent="0.25">
      <c r="A78" s="219" t="s">
        <v>644</v>
      </c>
      <c r="B78" s="448" t="s">
        <v>634</v>
      </c>
      <c r="C78" s="194">
        <v>407.79</v>
      </c>
      <c r="D78" s="448" t="s">
        <v>1147</v>
      </c>
      <c r="E78" s="247">
        <v>2.6151606530102942</v>
      </c>
      <c r="F78" s="451">
        <v>1066</v>
      </c>
      <c r="G78" s="448" t="s">
        <v>1154</v>
      </c>
      <c r="H78" s="247">
        <v>2.6151606530102942</v>
      </c>
      <c r="I78" s="451">
        <v>1066</v>
      </c>
    </row>
    <row r="79" spans="1:9" x14ac:dyDescent="0.25">
      <c r="A79" s="219" t="s">
        <v>647</v>
      </c>
      <c r="B79" s="448" t="s">
        <v>634</v>
      </c>
      <c r="C79" s="194">
        <v>407.79</v>
      </c>
      <c r="D79" s="448" t="s">
        <v>1362</v>
      </c>
      <c r="E79" s="448" t="s">
        <v>1362</v>
      </c>
      <c r="F79" s="448" t="s">
        <v>1545</v>
      </c>
      <c r="G79" s="448" t="s">
        <v>1155</v>
      </c>
      <c r="H79" s="247">
        <v>0.54330872413434539</v>
      </c>
      <c r="I79" s="451">
        <v>222</v>
      </c>
    </row>
    <row r="80" spans="1:9" x14ac:dyDescent="0.25">
      <c r="A80" s="219" t="s">
        <v>649</v>
      </c>
      <c r="B80" s="448" t="s">
        <v>634</v>
      </c>
      <c r="C80" s="194">
        <v>407.79</v>
      </c>
      <c r="D80" s="448" t="s">
        <v>1148</v>
      </c>
      <c r="E80" s="247">
        <v>0.51731309140064463</v>
      </c>
      <c r="F80" s="451">
        <v>211</v>
      </c>
      <c r="G80" s="448" t="s">
        <v>1156</v>
      </c>
      <c r="H80" s="247">
        <v>0.51731309140064463</v>
      </c>
      <c r="I80" s="451">
        <v>211</v>
      </c>
    </row>
    <row r="81" spans="1:9" x14ac:dyDescent="0.25">
      <c r="A81" s="218" t="s">
        <v>652</v>
      </c>
      <c r="B81" s="448" t="s">
        <v>634</v>
      </c>
      <c r="C81" s="194">
        <v>407.79</v>
      </c>
      <c r="D81" s="448" t="s">
        <v>1149</v>
      </c>
      <c r="E81" s="247">
        <v>0.51731309140064463</v>
      </c>
      <c r="F81" s="451">
        <v>211</v>
      </c>
      <c r="G81" s="448" t="s">
        <v>1157</v>
      </c>
      <c r="H81" s="247">
        <v>0.51731309140064463</v>
      </c>
      <c r="I81" s="451">
        <v>211</v>
      </c>
    </row>
    <row r="82" spans="1:9" ht="25.5" x14ac:dyDescent="0.25">
      <c r="A82" s="219" t="s">
        <v>655</v>
      </c>
      <c r="B82" s="448" t="s">
        <v>634</v>
      </c>
      <c r="C82" s="194">
        <v>407.79</v>
      </c>
      <c r="D82" s="448" t="s">
        <v>1150</v>
      </c>
      <c r="E82" s="247">
        <v>1.195799105750234</v>
      </c>
      <c r="F82" s="451">
        <v>488</v>
      </c>
      <c r="G82" s="448" t="s">
        <v>1158</v>
      </c>
      <c r="H82" s="247">
        <v>1.195799105750234</v>
      </c>
      <c r="I82" s="451">
        <v>488</v>
      </c>
    </row>
    <row r="83" spans="1:9" ht="25.5" x14ac:dyDescent="0.25">
      <c r="A83" s="219" t="s">
        <v>3010</v>
      </c>
      <c r="B83" s="448" t="s">
        <v>634</v>
      </c>
      <c r="C83" s="194">
        <v>407.79</v>
      </c>
      <c r="D83" s="448" t="s">
        <v>3013</v>
      </c>
      <c r="E83" s="247">
        <v>0.36133929499844025</v>
      </c>
      <c r="F83" s="451">
        <v>147</v>
      </c>
      <c r="G83" s="448" t="s">
        <v>3014</v>
      </c>
      <c r="H83" s="247">
        <v>0.36133929499844025</v>
      </c>
      <c r="I83" s="451">
        <v>147</v>
      </c>
    </row>
    <row r="84" spans="1:9" ht="38.25" x14ac:dyDescent="0.25">
      <c r="A84" s="219" t="s">
        <v>658</v>
      </c>
      <c r="B84" s="261" t="s">
        <v>633</v>
      </c>
      <c r="C84" s="456">
        <v>1144.31</v>
      </c>
      <c r="D84" s="448" t="s">
        <v>1151</v>
      </c>
      <c r="E84" s="247">
        <v>1.184682222819186</v>
      </c>
      <c r="F84" s="451">
        <v>1356</v>
      </c>
      <c r="G84" s="448" t="s">
        <v>1159</v>
      </c>
      <c r="H84" s="247">
        <v>1.184682222819186</v>
      </c>
      <c r="I84" s="451">
        <v>1356</v>
      </c>
    </row>
    <row r="85" spans="1:9" x14ac:dyDescent="0.25">
      <c r="A85" s="65"/>
      <c r="B85" s="66"/>
      <c r="C85" s="66"/>
      <c r="D85" s="14"/>
      <c r="E85" s="14"/>
      <c r="F85" s="197"/>
      <c r="I85" s="15"/>
    </row>
    <row r="86" spans="1:9" x14ac:dyDescent="0.25">
      <c r="A86" s="65"/>
      <c r="B86" s="66"/>
      <c r="C86" s="66"/>
      <c r="D86" s="14"/>
      <c r="E86" s="14"/>
      <c r="F86" s="197"/>
      <c r="G86" s="68" t="s">
        <v>666</v>
      </c>
      <c r="H86" s="68"/>
      <c r="I86" s="15"/>
    </row>
    <row r="87" spans="1:9" ht="52.5" customHeight="1" x14ac:dyDescent="0.25">
      <c r="A87" s="731" t="s">
        <v>661</v>
      </c>
      <c r="B87" s="731"/>
      <c r="C87" s="731"/>
      <c r="D87" s="731"/>
      <c r="E87" s="731"/>
      <c r="F87" s="731"/>
      <c r="G87" s="731"/>
      <c r="H87" s="441"/>
      <c r="I87" s="69"/>
    </row>
    <row r="88" spans="1:9" x14ac:dyDescent="0.25">
      <c r="A88" s="441"/>
      <c r="B88" s="441"/>
      <c r="C88" s="441"/>
      <c r="D88" s="441"/>
      <c r="E88" s="441"/>
      <c r="F88" s="441"/>
      <c r="G88" s="208"/>
      <c r="H88" s="208"/>
      <c r="I88" s="208"/>
    </row>
    <row r="89" spans="1:9" ht="38.25" customHeight="1" x14ac:dyDescent="0.25">
      <c r="A89" s="445" t="s">
        <v>662</v>
      </c>
      <c r="B89" s="446" t="s">
        <v>628</v>
      </c>
      <c r="C89" s="758" t="s">
        <v>1361</v>
      </c>
      <c r="D89" s="739" t="s">
        <v>663</v>
      </c>
      <c r="E89" s="746" t="s">
        <v>0</v>
      </c>
      <c r="F89" s="748" t="s">
        <v>1352</v>
      </c>
      <c r="G89" s="748" t="s">
        <v>629</v>
      </c>
      <c r="I89" s="187"/>
    </row>
    <row r="90" spans="1:9" ht="25.5" x14ac:dyDescent="0.25">
      <c r="A90" s="74" t="s">
        <v>997</v>
      </c>
      <c r="B90" s="450" t="s">
        <v>965</v>
      </c>
      <c r="C90" s="759"/>
      <c r="D90" s="740"/>
      <c r="E90" s="747"/>
      <c r="F90" s="749"/>
      <c r="G90" s="749"/>
      <c r="H90" s="190"/>
      <c r="I90" s="182"/>
    </row>
    <row r="91" spans="1:9" ht="25.5" x14ac:dyDescent="0.25">
      <c r="A91" s="218" t="s">
        <v>989</v>
      </c>
      <c r="B91" s="188" t="s">
        <v>990</v>
      </c>
      <c r="C91" s="240">
        <v>2891.11</v>
      </c>
      <c r="D91" s="219" t="s">
        <v>664</v>
      </c>
      <c r="E91" s="220" t="s">
        <v>1160</v>
      </c>
      <c r="F91" s="247">
        <v>2.2277464736861488</v>
      </c>
      <c r="G91" s="451">
        <v>6441</v>
      </c>
      <c r="H91" s="388"/>
      <c r="I91" s="388"/>
    </row>
    <row r="92" spans="1:9" ht="45" customHeight="1" x14ac:dyDescent="0.25">
      <c r="A92" s="760" t="s">
        <v>998</v>
      </c>
      <c r="B92" s="760"/>
      <c r="C92" s="760"/>
      <c r="D92" s="760"/>
      <c r="E92" s="760"/>
      <c r="F92" s="760"/>
      <c r="G92" s="760"/>
      <c r="H92" s="221"/>
      <c r="I92" s="15"/>
    </row>
    <row r="93" spans="1:9" x14ac:dyDescent="0.25">
      <c r="A93" s="221"/>
      <c r="B93" s="221"/>
      <c r="C93" s="221"/>
      <c r="D93" s="221"/>
      <c r="E93" s="221"/>
      <c r="F93" s="221"/>
      <c r="G93" s="221"/>
      <c r="H93" s="221"/>
      <c r="I93" s="15"/>
    </row>
    <row r="94" spans="1:9" x14ac:dyDescent="0.25">
      <c r="A94" s="65"/>
      <c r="B94" s="66"/>
      <c r="C94" s="66"/>
      <c r="D94" s="14"/>
      <c r="E94" s="14"/>
      <c r="F94" s="197"/>
      <c r="G94" s="197"/>
      <c r="H94" s="197"/>
      <c r="I94" s="68" t="s">
        <v>667</v>
      </c>
    </row>
    <row r="95" spans="1:9" ht="33.75" customHeight="1" x14ac:dyDescent="0.25">
      <c r="A95" s="751" t="s">
        <v>2862</v>
      </c>
      <c r="B95" s="751"/>
      <c r="C95" s="751"/>
      <c r="D95" s="751"/>
      <c r="E95" s="751"/>
      <c r="F95" s="751"/>
      <c r="G95" s="751"/>
      <c r="H95" s="751"/>
      <c r="I95" s="751"/>
    </row>
    <row r="96" spans="1:9" x14ac:dyDescent="0.25">
      <c r="A96" s="441"/>
      <c r="B96" s="441"/>
      <c r="C96" s="441"/>
      <c r="D96" s="441"/>
      <c r="E96" s="441"/>
      <c r="F96" s="441"/>
      <c r="G96" s="441"/>
      <c r="H96" s="441"/>
      <c r="I96" s="208"/>
    </row>
    <row r="97" spans="1:9" ht="35.25" customHeight="1" x14ac:dyDescent="0.25">
      <c r="A97" s="741" t="s">
        <v>565</v>
      </c>
      <c r="B97" s="737" t="s">
        <v>628</v>
      </c>
      <c r="C97" s="737" t="s">
        <v>1361</v>
      </c>
      <c r="D97" s="752" t="s">
        <v>630</v>
      </c>
      <c r="E97" s="753"/>
      <c r="F97" s="754"/>
      <c r="G97" s="755" t="s">
        <v>631</v>
      </c>
      <c r="H97" s="756"/>
      <c r="I97" s="757"/>
    </row>
    <row r="98" spans="1:9" ht="89.25" customHeight="1" x14ac:dyDescent="0.25">
      <c r="A98" s="742"/>
      <c r="B98" s="738"/>
      <c r="C98" s="738"/>
      <c r="D98" s="444" t="s">
        <v>0</v>
      </c>
      <c r="E98" s="444" t="s">
        <v>1352</v>
      </c>
      <c r="F98" s="447" t="s">
        <v>629</v>
      </c>
      <c r="G98" s="444" t="s">
        <v>0</v>
      </c>
      <c r="H98" s="444" t="s">
        <v>1352</v>
      </c>
      <c r="I98" s="447" t="s">
        <v>629</v>
      </c>
    </row>
    <row r="99" spans="1:9" ht="25.5" x14ac:dyDescent="0.25">
      <c r="A99" s="218" t="s">
        <v>668</v>
      </c>
      <c r="B99" s="450" t="s">
        <v>965</v>
      </c>
      <c r="C99" s="455">
        <v>2367.89</v>
      </c>
      <c r="D99" s="218" t="s">
        <v>1161</v>
      </c>
      <c r="E99" s="247">
        <v>0.60852383460034121</v>
      </c>
      <c r="F99" s="451">
        <v>1441</v>
      </c>
      <c r="G99" s="218" t="s">
        <v>1204</v>
      </c>
      <c r="H99" s="247">
        <v>0.60852383460034121</v>
      </c>
      <c r="I99" s="451">
        <v>1441</v>
      </c>
    </row>
    <row r="100" spans="1:9" ht="25.5" x14ac:dyDescent="0.25">
      <c r="A100" s="218" t="s">
        <v>671</v>
      </c>
      <c r="B100" s="450" t="s">
        <v>965</v>
      </c>
      <c r="C100" s="455">
        <v>2367.89</v>
      </c>
      <c r="D100" s="218" t="s">
        <v>1162</v>
      </c>
      <c r="E100" s="247">
        <v>1.9835536531684197</v>
      </c>
      <c r="F100" s="451">
        <v>4697</v>
      </c>
      <c r="G100" s="218" t="s">
        <v>1205</v>
      </c>
      <c r="H100" s="247">
        <v>1.9835536531684197</v>
      </c>
      <c r="I100" s="451">
        <v>4697</v>
      </c>
    </row>
    <row r="101" spans="1:9" ht="25.5" x14ac:dyDescent="0.25">
      <c r="A101" s="218" t="s">
        <v>674</v>
      </c>
      <c r="B101" s="450" t="s">
        <v>965</v>
      </c>
      <c r="C101" s="455">
        <v>2367.89</v>
      </c>
      <c r="D101" s="218" t="s">
        <v>1163</v>
      </c>
      <c r="E101" s="247">
        <v>0.48834937909864656</v>
      </c>
      <c r="F101" s="451">
        <v>1156</v>
      </c>
      <c r="G101" s="218" t="s">
        <v>1206</v>
      </c>
      <c r="H101" s="247">
        <v>0.48834937909864656</v>
      </c>
      <c r="I101" s="451">
        <v>1156</v>
      </c>
    </row>
    <row r="102" spans="1:9" ht="25.5" x14ac:dyDescent="0.25">
      <c r="A102" s="218" t="s">
        <v>677</v>
      </c>
      <c r="B102" s="450" t="s">
        <v>965</v>
      </c>
      <c r="C102" s="455">
        <v>2367.89</v>
      </c>
      <c r="D102" s="218" t="s">
        <v>1164</v>
      </c>
      <c r="E102" s="247">
        <v>0.48474864634953213</v>
      </c>
      <c r="F102" s="451">
        <v>1148</v>
      </c>
      <c r="G102" s="218" t="s">
        <v>1207</v>
      </c>
      <c r="H102" s="247">
        <v>0.48474864634953213</v>
      </c>
      <c r="I102" s="451">
        <v>1148</v>
      </c>
    </row>
    <row r="103" spans="1:9" ht="25.5" x14ac:dyDescent="0.25">
      <c r="A103" s="218" t="s">
        <v>680</v>
      </c>
      <c r="B103" s="450" t="s">
        <v>965</v>
      </c>
      <c r="C103" s="455">
        <v>2367.89</v>
      </c>
      <c r="D103" s="218" t="s">
        <v>1165</v>
      </c>
      <c r="E103" s="247">
        <v>0.32541622220121796</v>
      </c>
      <c r="F103" s="451">
        <v>771</v>
      </c>
      <c r="G103" s="218" t="s">
        <v>1208</v>
      </c>
      <c r="H103" s="247">
        <v>0.32541622220121796</v>
      </c>
      <c r="I103" s="451">
        <v>771</v>
      </c>
    </row>
    <row r="104" spans="1:9" ht="25.5" x14ac:dyDescent="0.25">
      <c r="A104" s="218" t="s">
        <v>683</v>
      </c>
      <c r="B104" s="450" t="s">
        <v>965</v>
      </c>
      <c r="C104" s="455">
        <v>2367.89</v>
      </c>
      <c r="D104" s="218" t="s">
        <v>1166</v>
      </c>
      <c r="E104" s="247">
        <v>0.32541622220121796</v>
      </c>
      <c r="F104" s="451">
        <v>771</v>
      </c>
      <c r="G104" s="218" t="s">
        <v>1209</v>
      </c>
      <c r="H104" s="247">
        <v>0.32541622220121796</v>
      </c>
      <c r="I104" s="451">
        <v>771</v>
      </c>
    </row>
    <row r="105" spans="1:9" ht="25.5" x14ac:dyDescent="0.25">
      <c r="A105" s="218" t="s">
        <v>686</v>
      </c>
      <c r="B105" s="450" t="s">
        <v>965</v>
      </c>
      <c r="C105" s="455">
        <v>2367.89</v>
      </c>
      <c r="D105" s="218" t="s">
        <v>1167</v>
      </c>
      <c r="E105" s="247">
        <v>0.32541622220121796</v>
      </c>
      <c r="F105" s="451">
        <v>771</v>
      </c>
      <c r="G105" s="218" t="s">
        <v>1210</v>
      </c>
      <c r="H105" s="247">
        <v>0.32541622220121796</v>
      </c>
      <c r="I105" s="451">
        <v>771</v>
      </c>
    </row>
    <row r="106" spans="1:9" ht="25.5" x14ac:dyDescent="0.25">
      <c r="A106" s="218" t="s">
        <v>689</v>
      </c>
      <c r="B106" s="450" t="s">
        <v>965</v>
      </c>
      <c r="C106" s="455">
        <v>2367.89</v>
      </c>
      <c r="D106" s="218" t="s">
        <v>1168</v>
      </c>
      <c r="E106" s="247">
        <v>0.32541622220121796</v>
      </c>
      <c r="F106" s="451">
        <v>771</v>
      </c>
      <c r="G106" s="218" t="s">
        <v>1211</v>
      </c>
      <c r="H106" s="247">
        <v>0.32541622220121796</v>
      </c>
      <c r="I106" s="451">
        <v>771</v>
      </c>
    </row>
    <row r="107" spans="1:9" ht="25.5" x14ac:dyDescent="0.25">
      <c r="A107" s="218" t="s">
        <v>692</v>
      </c>
      <c r="B107" s="450" t="s">
        <v>965</v>
      </c>
      <c r="C107" s="455">
        <v>2367.89</v>
      </c>
      <c r="D107" s="218" t="s">
        <v>1169</v>
      </c>
      <c r="E107" s="247">
        <v>0.32541622220121796</v>
      </c>
      <c r="F107" s="451">
        <v>771</v>
      </c>
      <c r="G107" s="218" t="s">
        <v>1212</v>
      </c>
      <c r="H107" s="247">
        <v>0.32541622220121796</v>
      </c>
      <c r="I107" s="451">
        <v>771</v>
      </c>
    </row>
    <row r="108" spans="1:9" ht="25.5" x14ac:dyDescent="0.25">
      <c r="A108" s="218" t="s">
        <v>695</v>
      </c>
      <c r="B108" s="450" t="s">
        <v>965</v>
      </c>
      <c r="C108" s="455">
        <v>2367.89</v>
      </c>
      <c r="D108" s="218" t="s">
        <v>1170</v>
      </c>
      <c r="E108" s="247">
        <v>0.32541622220121796</v>
      </c>
      <c r="F108" s="451">
        <v>771</v>
      </c>
      <c r="G108" s="218" t="s">
        <v>1213</v>
      </c>
      <c r="H108" s="247">
        <v>0.32541622220121796</v>
      </c>
      <c r="I108" s="451">
        <v>771</v>
      </c>
    </row>
    <row r="109" spans="1:9" ht="25.5" x14ac:dyDescent="0.25">
      <c r="A109" s="218" t="s">
        <v>698</v>
      </c>
      <c r="B109" s="450" t="s">
        <v>965</v>
      </c>
      <c r="C109" s="455">
        <v>2367.89</v>
      </c>
      <c r="D109" s="218" t="s">
        <v>1171</v>
      </c>
      <c r="E109" s="247">
        <v>0.32541622220121796</v>
      </c>
      <c r="F109" s="451">
        <v>771</v>
      </c>
      <c r="G109" s="218" t="s">
        <v>1214</v>
      </c>
      <c r="H109" s="247">
        <v>0.32541622220121796</v>
      </c>
      <c r="I109" s="451">
        <v>771</v>
      </c>
    </row>
    <row r="110" spans="1:9" ht="25.5" x14ac:dyDescent="0.25">
      <c r="A110" s="218" t="s">
        <v>701</v>
      </c>
      <c r="B110" s="450" t="s">
        <v>965</v>
      </c>
      <c r="C110" s="455">
        <v>2367.89</v>
      </c>
      <c r="D110" s="218" t="s">
        <v>1172</v>
      </c>
      <c r="E110" s="247">
        <v>0.32541622220121796</v>
      </c>
      <c r="F110" s="451">
        <v>771</v>
      </c>
      <c r="G110" s="218" t="s">
        <v>1215</v>
      </c>
      <c r="H110" s="247">
        <v>0.32541622220121796</v>
      </c>
      <c r="I110" s="451">
        <v>771</v>
      </c>
    </row>
    <row r="111" spans="1:9" ht="25.5" x14ac:dyDescent="0.25">
      <c r="A111" s="218" t="s">
        <v>704</v>
      </c>
      <c r="B111" s="450" t="s">
        <v>965</v>
      </c>
      <c r="C111" s="455">
        <v>2367.89</v>
      </c>
      <c r="D111" s="218" t="s">
        <v>1173</v>
      </c>
      <c r="E111" s="247">
        <v>1.3219190105186405</v>
      </c>
      <c r="F111" s="451">
        <v>3130</v>
      </c>
      <c r="G111" s="218" t="s">
        <v>1216</v>
      </c>
      <c r="H111" s="247">
        <v>1.3219190105186405</v>
      </c>
      <c r="I111" s="451">
        <v>3130</v>
      </c>
    </row>
    <row r="112" spans="1:9" ht="25.5" x14ac:dyDescent="0.25">
      <c r="A112" s="218" t="s">
        <v>707</v>
      </c>
      <c r="B112" s="450" t="s">
        <v>965</v>
      </c>
      <c r="C112" s="455">
        <v>2367.89</v>
      </c>
      <c r="D112" s="218" t="s">
        <v>1174</v>
      </c>
      <c r="E112" s="247">
        <v>0.32541622220121796</v>
      </c>
      <c r="F112" s="451">
        <v>771</v>
      </c>
      <c r="G112" s="218" t="s">
        <v>1217</v>
      </c>
      <c r="H112" s="247">
        <v>0.32541622220121796</v>
      </c>
      <c r="I112" s="451">
        <v>771</v>
      </c>
    </row>
    <row r="113" spans="1:9" ht="25.5" x14ac:dyDescent="0.25">
      <c r="A113" s="218" t="s">
        <v>710</v>
      </c>
      <c r="B113" s="450" t="s">
        <v>965</v>
      </c>
      <c r="C113" s="455">
        <v>2367.89</v>
      </c>
      <c r="D113" s="218" t="s">
        <v>1175</v>
      </c>
      <c r="E113" s="247">
        <v>0.32541622220121796</v>
      </c>
      <c r="F113" s="451">
        <v>771</v>
      </c>
      <c r="G113" s="218" t="s">
        <v>1218</v>
      </c>
      <c r="H113" s="247">
        <v>0.32541622220121796</v>
      </c>
      <c r="I113" s="451">
        <v>771</v>
      </c>
    </row>
    <row r="114" spans="1:9" ht="25.5" x14ac:dyDescent="0.25">
      <c r="A114" s="218" t="s">
        <v>713</v>
      </c>
      <c r="B114" s="450" t="s">
        <v>965</v>
      </c>
      <c r="C114" s="455">
        <v>2367.89</v>
      </c>
      <c r="D114" s="218" t="s">
        <v>1176</v>
      </c>
      <c r="E114" s="247">
        <v>0.55811357611273893</v>
      </c>
      <c r="F114" s="451">
        <v>1322</v>
      </c>
      <c r="G114" s="218" t="s">
        <v>1219</v>
      </c>
      <c r="H114" s="247">
        <v>0.55811357611273893</v>
      </c>
      <c r="I114" s="451">
        <v>1322</v>
      </c>
    </row>
    <row r="115" spans="1:9" ht="25.5" x14ac:dyDescent="0.25">
      <c r="A115" s="218" t="s">
        <v>716</v>
      </c>
      <c r="B115" s="450" t="s">
        <v>965</v>
      </c>
      <c r="C115" s="455">
        <v>2367.89</v>
      </c>
      <c r="D115" s="218" t="s">
        <v>1177</v>
      </c>
      <c r="E115" s="247">
        <v>1.4195888863383699</v>
      </c>
      <c r="F115" s="451">
        <v>3361</v>
      </c>
      <c r="G115" s="218" t="s">
        <v>1220</v>
      </c>
      <c r="H115" s="247">
        <v>1.4195888863383699</v>
      </c>
      <c r="I115" s="451">
        <v>3361</v>
      </c>
    </row>
    <row r="116" spans="1:9" ht="25.5" x14ac:dyDescent="0.25">
      <c r="A116" s="218" t="s">
        <v>719</v>
      </c>
      <c r="B116" s="450" t="s">
        <v>965</v>
      </c>
      <c r="C116" s="455">
        <v>2367.89</v>
      </c>
      <c r="D116" s="218" t="s">
        <v>1178</v>
      </c>
      <c r="E116" s="247">
        <v>0.55811357611273893</v>
      </c>
      <c r="F116" s="451">
        <v>1322</v>
      </c>
      <c r="G116" s="218" t="s">
        <v>1221</v>
      </c>
      <c r="H116" s="247">
        <v>0.55811357611273893</v>
      </c>
      <c r="I116" s="451">
        <v>1322</v>
      </c>
    </row>
    <row r="117" spans="1:9" ht="25.5" x14ac:dyDescent="0.25">
      <c r="A117" s="218" t="s">
        <v>722</v>
      </c>
      <c r="B117" s="450" t="s">
        <v>965</v>
      </c>
      <c r="C117" s="455">
        <v>2367.89</v>
      </c>
      <c r="D117" s="218" t="s">
        <v>1179</v>
      </c>
      <c r="E117" s="247">
        <v>0.55811357611273893</v>
      </c>
      <c r="F117" s="451">
        <v>1322</v>
      </c>
      <c r="G117" s="218" t="s">
        <v>1222</v>
      </c>
      <c r="H117" s="247">
        <v>0.55811357611273893</v>
      </c>
      <c r="I117" s="451">
        <v>1322</v>
      </c>
    </row>
    <row r="118" spans="1:9" ht="25.5" x14ac:dyDescent="0.25">
      <c r="A118" s="218" t="s">
        <v>725</v>
      </c>
      <c r="B118" s="450" t="s">
        <v>965</v>
      </c>
      <c r="C118" s="455">
        <v>2367.89</v>
      </c>
      <c r="D118" s="218" t="s">
        <v>1180</v>
      </c>
      <c r="E118" s="247">
        <v>2.2027482592707615</v>
      </c>
      <c r="F118" s="451">
        <v>5216</v>
      </c>
      <c r="G118" s="218" t="s">
        <v>1223</v>
      </c>
      <c r="H118" s="247">
        <v>2.2027482592707615</v>
      </c>
      <c r="I118" s="451">
        <v>5216</v>
      </c>
    </row>
    <row r="119" spans="1:9" ht="25.5" x14ac:dyDescent="0.25">
      <c r="A119" s="218" t="s">
        <v>728</v>
      </c>
      <c r="B119" s="450" t="s">
        <v>965</v>
      </c>
      <c r="C119" s="455">
        <v>2367.89</v>
      </c>
      <c r="D119" s="218" t="s">
        <v>1181</v>
      </c>
      <c r="E119" s="247">
        <v>1.4663984120768576</v>
      </c>
      <c r="F119" s="451">
        <v>3472</v>
      </c>
      <c r="G119" s="218" t="s">
        <v>1224</v>
      </c>
      <c r="H119" s="247">
        <v>1.4663984120768576</v>
      </c>
      <c r="I119" s="451">
        <v>3472</v>
      </c>
    </row>
    <row r="120" spans="1:9" ht="25.5" x14ac:dyDescent="0.25">
      <c r="A120" s="218" t="s">
        <v>731</v>
      </c>
      <c r="B120" s="450" t="s">
        <v>965</v>
      </c>
      <c r="C120" s="455">
        <v>2367.89</v>
      </c>
      <c r="D120" s="218" t="s">
        <v>1182</v>
      </c>
      <c r="E120" s="247">
        <v>0.65263281077699309</v>
      </c>
      <c r="F120" s="451">
        <v>1545</v>
      </c>
      <c r="G120" s="218" t="s">
        <v>1225</v>
      </c>
      <c r="H120" s="247">
        <v>0.65263281077699309</v>
      </c>
      <c r="I120" s="451">
        <v>1545</v>
      </c>
    </row>
    <row r="121" spans="1:9" ht="25.5" x14ac:dyDescent="0.25">
      <c r="A121" s="218" t="s">
        <v>734</v>
      </c>
      <c r="B121" s="450" t="s">
        <v>965</v>
      </c>
      <c r="C121" s="455">
        <v>2367.89</v>
      </c>
      <c r="D121" s="218" t="s">
        <v>1183</v>
      </c>
      <c r="E121" s="247">
        <v>0.65263281077699309</v>
      </c>
      <c r="F121" s="451">
        <v>1545</v>
      </c>
      <c r="G121" s="218" t="s">
        <v>1226</v>
      </c>
      <c r="H121" s="247">
        <v>0.65263281077699309</v>
      </c>
      <c r="I121" s="451">
        <v>1545</v>
      </c>
    </row>
    <row r="122" spans="1:9" ht="25.5" x14ac:dyDescent="0.25">
      <c r="A122" s="218" t="s">
        <v>737</v>
      </c>
      <c r="B122" s="450" t="s">
        <v>965</v>
      </c>
      <c r="C122" s="455">
        <v>2367.89</v>
      </c>
      <c r="D122" s="218" t="s">
        <v>1184</v>
      </c>
      <c r="E122" s="247">
        <v>1.6648888048717914</v>
      </c>
      <c r="F122" s="451">
        <v>3942</v>
      </c>
      <c r="G122" s="218" t="s">
        <v>1227</v>
      </c>
      <c r="H122" s="247">
        <v>1.6648888048717914</v>
      </c>
      <c r="I122" s="451">
        <v>3942</v>
      </c>
    </row>
    <row r="123" spans="1:9" ht="25.5" x14ac:dyDescent="0.25">
      <c r="A123" s="218" t="s">
        <v>740</v>
      </c>
      <c r="B123" s="450" t="s">
        <v>965</v>
      </c>
      <c r="C123" s="455">
        <v>2367.89</v>
      </c>
      <c r="D123" s="218" t="s">
        <v>1185</v>
      </c>
      <c r="E123" s="247">
        <v>0.65263281077699309</v>
      </c>
      <c r="F123" s="451">
        <v>1545</v>
      </c>
      <c r="G123" s="218" t="s">
        <v>1228</v>
      </c>
      <c r="H123" s="247">
        <v>0.65263281077699309</v>
      </c>
      <c r="I123" s="451">
        <v>1545</v>
      </c>
    </row>
    <row r="124" spans="1:9" ht="25.5" x14ac:dyDescent="0.25">
      <c r="A124" s="218" t="s">
        <v>743</v>
      </c>
      <c r="B124" s="450" t="s">
        <v>965</v>
      </c>
      <c r="C124" s="455">
        <v>2367.89</v>
      </c>
      <c r="D124" s="218" t="s">
        <v>1186</v>
      </c>
      <c r="E124" s="247">
        <v>0.65263281077699309</v>
      </c>
      <c r="F124" s="451">
        <v>1545</v>
      </c>
      <c r="G124" s="218" t="s">
        <v>1229</v>
      </c>
      <c r="H124" s="247">
        <v>0.65263281077699309</v>
      </c>
      <c r="I124" s="451">
        <v>1545</v>
      </c>
    </row>
    <row r="125" spans="1:9" ht="25.5" x14ac:dyDescent="0.25">
      <c r="A125" s="218" t="s">
        <v>746</v>
      </c>
      <c r="B125" s="450" t="s">
        <v>965</v>
      </c>
      <c r="C125" s="455">
        <v>2367.89</v>
      </c>
      <c r="D125" s="218" t="s">
        <v>1187</v>
      </c>
      <c r="E125" s="247">
        <v>0.74760213703488665</v>
      </c>
      <c r="F125" s="451">
        <v>1770</v>
      </c>
      <c r="G125" s="218" t="s">
        <v>1230</v>
      </c>
      <c r="H125" s="247">
        <v>0.74760213703488665</v>
      </c>
      <c r="I125" s="451">
        <v>1770</v>
      </c>
    </row>
    <row r="126" spans="1:9" ht="25.5" x14ac:dyDescent="0.25">
      <c r="A126" s="218" t="s">
        <v>749</v>
      </c>
      <c r="B126" s="450" t="s">
        <v>965</v>
      </c>
      <c r="C126" s="455">
        <v>2367.89</v>
      </c>
      <c r="D126" s="218" t="s">
        <v>1188</v>
      </c>
      <c r="E126" s="247">
        <v>0.90153346205952911</v>
      </c>
      <c r="F126" s="451">
        <v>2135</v>
      </c>
      <c r="G126" s="218" t="s">
        <v>1231</v>
      </c>
      <c r="H126" s="247">
        <v>0.90153346205952911</v>
      </c>
      <c r="I126" s="451">
        <v>2135</v>
      </c>
    </row>
    <row r="127" spans="1:9" ht="25.5" x14ac:dyDescent="0.25">
      <c r="A127" s="218" t="s">
        <v>752</v>
      </c>
      <c r="B127" s="450" t="s">
        <v>965</v>
      </c>
      <c r="C127" s="455">
        <v>2367.89</v>
      </c>
      <c r="D127" s="218" t="s">
        <v>1189</v>
      </c>
      <c r="E127" s="247">
        <v>2.4863059632635243</v>
      </c>
      <c r="F127" s="451">
        <v>5887</v>
      </c>
      <c r="G127" s="218" t="s">
        <v>1232</v>
      </c>
      <c r="H127" s="247">
        <v>2.4863059632635243</v>
      </c>
      <c r="I127" s="451">
        <v>5887</v>
      </c>
    </row>
    <row r="128" spans="1:9" ht="25.5" x14ac:dyDescent="0.25">
      <c r="A128" s="218" t="s">
        <v>755</v>
      </c>
      <c r="B128" s="450" t="s">
        <v>965</v>
      </c>
      <c r="C128" s="455">
        <v>2367.89</v>
      </c>
      <c r="D128" s="218" t="s">
        <v>1190</v>
      </c>
      <c r="E128" s="247">
        <v>1.8575280069494142</v>
      </c>
      <c r="F128" s="451">
        <v>4398</v>
      </c>
      <c r="G128" s="218" t="s">
        <v>1233</v>
      </c>
      <c r="H128" s="247">
        <v>1.8575280069494142</v>
      </c>
      <c r="I128" s="451">
        <v>4398</v>
      </c>
    </row>
    <row r="129" spans="1:9" ht="25.5" x14ac:dyDescent="0.25">
      <c r="A129" s="218" t="s">
        <v>758</v>
      </c>
      <c r="B129" s="450" t="s">
        <v>965</v>
      </c>
      <c r="C129" s="455">
        <v>2367.89</v>
      </c>
      <c r="D129" s="218" t="s">
        <v>1191</v>
      </c>
      <c r="E129" s="247">
        <v>1.9466461424899968</v>
      </c>
      <c r="F129" s="451">
        <v>4609</v>
      </c>
      <c r="G129" s="218" t="s">
        <v>1234</v>
      </c>
      <c r="H129" s="247">
        <v>1.9466461424899968</v>
      </c>
      <c r="I129" s="451">
        <v>4609</v>
      </c>
    </row>
    <row r="130" spans="1:9" x14ac:dyDescent="0.25">
      <c r="A130" s="222"/>
      <c r="B130" s="222"/>
      <c r="C130" s="222"/>
      <c r="D130" s="222"/>
      <c r="E130" s="222"/>
      <c r="F130" s="222"/>
      <c r="G130" s="449"/>
      <c r="H130" s="449"/>
      <c r="I130" s="449"/>
    </row>
    <row r="131" spans="1:9" x14ac:dyDescent="0.25">
      <c r="A131" s="65"/>
      <c r="B131" s="66"/>
      <c r="C131" s="66"/>
      <c r="D131" s="14"/>
      <c r="E131" s="14"/>
      <c r="F131" s="197"/>
      <c r="G131" s="68" t="s">
        <v>761</v>
      </c>
      <c r="H131" s="68"/>
      <c r="I131" s="449"/>
    </row>
    <row r="132" spans="1:9" ht="54" customHeight="1" x14ac:dyDescent="0.25">
      <c r="A132" s="731" t="s">
        <v>2901</v>
      </c>
      <c r="B132" s="731"/>
      <c r="C132" s="731"/>
      <c r="D132" s="731"/>
      <c r="E132" s="731"/>
      <c r="F132" s="731"/>
      <c r="G132" s="731"/>
      <c r="H132" s="441"/>
      <c r="I132" s="449"/>
    </row>
    <row r="133" spans="1:9" x14ac:dyDescent="0.25">
      <c r="A133" s="441"/>
      <c r="B133" s="441"/>
      <c r="C133" s="441"/>
      <c r="D133" s="441"/>
      <c r="E133" s="441"/>
      <c r="F133" s="441"/>
      <c r="G133" s="208"/>
      <c r="H133" s="208"/>
      <c r="I133" s="15"/>
    </row>
    <row r="134" spans="1:9" ht="60" customHeight="1" x14ac:dyDescent="0.25">
      <c r="A134" s="444" t="s">
        <v>662</v>
      </c>
      <c r="B134" s="443" t="s">
        <v>628</v>
      </c>
      <c r="C134" s="737" t="s">
        <v>1361</v>
      </c>
      <c r="D134" s="739" t="s">
        <v>663</v>
      </c>
      <c r="E134" s="741" t="s">
        <v>0</v>
      </c>
      <c r="F134" s="762" t="s">
        <v>1352</v>
      </c>
      <c r="G134" s="743" t="s">
        <v>629</v>
      </c>
      <c r="H134" s="204"/>
      <c r="I134" s="15"/>
    </row>
    <row r="135" spans="1:9" ht="25.5" x14ac:dyDescent="0.25">
      <c r="A135" s="74" t="s">
        <v>999</v>
      </c>
      <c r="B135" s="450" t="s">
        <v>965</v>
      </c>
      <c r="C135" s="738"/>
      <c r="D135" s="740"/>
      <c r="E135" s="742"/>
      <c r="F135" s="763"/>
      <c r="G135" s="744"/>
      <c r="H135" s="190"/>
      <c r="I135" s="15"/>
    </row>
    <row r="136" spans="1:9" ht="22.5" x14ac:dyDescent="0.25">
      <c r="A136" s="218" t="s">
        <v>762</v>
      </c>
      <c r="B136" s="188" t="s">
        <v>990</v>
      </c>
      <c r="C136" s="240">
        <v>2891.11</v>
      </c>
      <c r="D136" s="218" t="s">
        <v>630</v>
      </c>
      <c r="E136" s="70" t="s">
        <v>1192</v>
      </c>
      <c r="F136" s="247">
        <v>2.2277464736861488</v>
      </c>
      <c r="G136" s="451">
        <v>6441</v>
      </c>
      <c r="H136" s="184"/>
      <c r="I136" s="388"/>
    </row>
    <row r="137" spans="1:9" ht="22.5" x14ac:dyDescent="0.25">
      <c r="A137" s="218" t="s">
        <v>762</v>
      </c>
      <c r="B137" s="188" t="s">
        <v>990</v>
      </c>
      <c r="C137" s="240">
        <v>2891.11</v>
      </c>
      <c r="D137" s="218" t="s">
        <v>631</v>
      </c>
      <c r="E137" s="70" t="s">
        <v>1193</v>
      </c>
      <c r="F137" s="247">
        <v>2.2277464736861488</v>
      </c>
      <c r="G137" s="451">
        <v>6441</v>
      </c>
      <c r="H137" s="184"/>
      <c r="I137" s="388"/>
    </row>
    <row r="138" spans="1:9" ht="22.5" x14ac:dyDescent="0.25">
      <c r="A138" s="218" t="s">
        <v>765</v>
      </c>
      <c r="B138" s="188" t="s">
        <v>990</v>
      </c>
      <c r="C138" s="240">
        <v>2891.11</v>
      </c>
      <c r="D138" s="218" t="s">
        <v>630</v>
      </c>
      <c r="E138" s="448" t="s">
        <v>1194</v>
      </c>
      <c r="F138" s="247">
        <v>2.2277464736861488</v>
      </c>
      <c r="G138" s="451">
        <v>6441</v>
      </c>
      <c r="H138" s="184"/>
      <c r="I138" s="388"/>
    </row>
    <row r="139" spans="1:9" ht="22.5" x14ac:dyDescent="0.25">
      <c r="A139" s="218" t="s">
        <v>765</v>
      </c>
      <c r="B139" s="188" t="s">
        <v>990</v>
      </c>
      <c r="C139" s="240">
        <v>2891.11</v>
      </c>
      <c r="D139" s="218" t="s">
        <v>631</v>
      </c>
      <c r="E139" s="448" t="s">
        <v>1195</v>
      </c>
      <c r="F139" s="247">
        <v>2.2277464736861488</v>
      </c>
      <c r="G139" s="451">
        <v>6441</v>
      </c>
      <c r="H139" s="184"/>
      <c r="I139" s="388"/>
    </row>
    <row r="140" spans="1:9" ht="22.5" x14ac:dyDescent="0.25">
      <c r="A140" s="218" t="s">
        <v>768</v>
      </c>
      <c r="B140" s="188" t="s">
        <v>990</v>
      </c>
      <c r="C140" s="240">
        <v>2891.11</v>
      </c>
      <c r="D140" s="218" t="s">
        <v>630</v>
      </c>
      <c r="E140" s="70" t="s">
        <v>1196</v>
      </c>
      <c r="F140" s="247">
        <v>2.2277464736861488</v>
      </c>
      <c r="G140" s="451">
        <v>6441</v>
      </c>
      <c r="H140" s="184"/>
      <c r="I140" s="388"/>
    </row>
    <row r="141" spans="1:9" ht="22.5" x14ac:dyDescent="0.25">
      <c r="A141" s="218" t="s">
        <v>768</v>
      </c>
      <c r="B141" s="188" t="s">
        <v>990</v>
      </c>
      <c r="C141" s="240">
        <v>2891.11</v>
      </c>
      <c r="D141" s="218" t="s">
        <v>631</v>
      </c>
      <c r="E141" s="70" t="s">
        <v>1197</v>
      </c>
      <c r="F141" s="247">
        <v>2.2277464736861488</v>
      </c>
      <c r="G141" s="451">
        <v>6441</v>
      </c>
      <c r="H141" s="184"/>
      <c r="I141" s="388"/>
    </row>
    <row r="142" spans="1:9" ht="22.5" x14ac:dyDescent="0.25">
      <c r="A142" s="218" t="s">
        <v>771</v>
      </c>
      <c r="B142" s="188" t="s">
        <v>990</v>
      </c>
      <c r="C142" s="240">
        <v>2891.11</v>
      </c>
      <c r="D142" s="218" t="s">
        <v>630</v>
      </c>
      <c r="E142" s="70" t="s">
        <v>1198</v>
      </c>
      <c r="F142" s="247">
        <v>2.2277464736861488</v>
      </c>
      <c r="G142" s="451">
        <v>6441</v>
      </c>
      <c r="H142" s="184"/>
      <c r="I142" s="388"/>
    </row>
    <row r="143" spans="1:9" ht="22.5" x14ac:dyDescent="0.25">
      <c r="A143" s="218" t="s">
        <v>771</v>
      </c>
      <c r="B143" s="188" t="s">
        <v>990</v>
      </c>
      <c r="C143" s="240">
        <v>2891.11</v>
      </c>
      <c r="D143" s="218" t="s">
        <v>631</v>
      </c>
      <c r="E143" s="70" t="s">
        <v>1199</v>
      </c>
      <c r="F143" s="247">
        <v>2.2277464736861488</v>
      </c>
      <c r="G143" s="451">
        <v>6441</v>
      </c>
      <c r="H143" s="184"/>
      <c r="I143" s="388"/>
    </row>
    <row r="144" spans="1:9" ht="22.5" x14ac:dyDescent="0.25">
      <c r="A144" s="218" t="s">
        <v>774</v>
      </c>
      <c r="B144" s="188" t="s">
        <v>990</v>
      </c>
      <c r="C144" s="240">
        <v>2891.11</v>
      </c>
      <c r="D144" s="218" t="s">
        <v>630</v>
      </c>
      <c r="E144" s="70" t="s">
        <v>1200</v>
      </c>
      <c r="F144" s="247">
        <v>2.2277464736861488</v>
      </c>
      <c r="G144" s="451">
        <v>6441</v>
      </c>
      <c r="H144" s="184"/>
      <c r="I144" s="388"/>
    </row>
    <row r="145" spans="1:9" ht="22.5" x14ac:dyDescent="0.25">
      <c r="A145" s="218" t="s">
        <v>774</v>
      </c>
      <c r="B145" s="188" t="s">
        <v>990</v>
      </c>
      <c r="C145" s="240">
        <v>2891.11</v>
      </c>
      <c r="D145" s="218" t="s">
        <v>631</v>
      </c>
      <c r="E145" s="70" t="s">
        <v>1201</v>
      </c>
      <c r="F145" s="247">
        <v>2.2277464736861488</v>
      </c>
      <c r="G145" s="451">
        <v>6441</v>
      </c>
      <c r="H145" s="184"/>
      <c r="I145" s="388"/>
    </row>
    <row r="146" spans="1:9" ht="22.5" x14ac:dyDescent="0.25">
      <c r="A146" s="218" t="s">
        <v>777</v>
      </c>
      <c r="B146" s="188" t="s">
        <v>990</v>
      </c>
      <c r="C146" s="240">
        <v>2891.11</v>
      </c>
      <c r="D146" s="218" t="s">
        <v>630</v>
      </c>
      <c r="E146" s="70" t="s">
        <v>1202</v>
      </c>
      <c r="F146" s="247">
        <v>2.2277464736861488</v>
      </c>
      <c r="G146" s="451">
        <v>6441</v>
      </c>
      <c r="H146" s="184"/>
      <c r="I146" s="388"/>
    </row>
    <row r="147" spans="1:9" ht="22.5" x14ac:dyDescent="0.25">
      <c r="A147" s="218" t="s">
        <v>777</v>
      </c>
      <c r="B147" s="188" t="s">
        <v>990</v>
      </c>
      <c r="C147" s="240">
        <v>2891.11</v>
      </c>
      <c r="D147" s="218" t="s">
        <v>631</v>
      </c>
      <c r="E147" s="70" t="s">
        <v>1203</v>
      </c>
      <c r="F147" s="247">
        <v>2.2277464736861488</v>
      </c>
      <c r="G147" s="451">
        <v>6441</v>
      </c>
      <c r="H147" s="184"/>
      <c r="I147" s="388"/>
    </row>
    <row r="148" spans="1:9" s="425" customFormat="1" x14ac:dyDescent="0.25">
      <c r="A148" s="209"/>
      <c r="B148" s="424"/>
      <c r="C148" s="419"/>
      <c r="D148" s="209"/>
      <c r="E148" s="420"/>
      <c r="F148" s="421"/>
      <c r="G148" s="184"/>
      <c r="H148" s="184"/>
      <c r="I148" s="388"/>
    </row>
    <row r="149" spans="1:9" s="425" customFormat="1" x14ac:dyDescent="0.25">
      <c r="A149" s="209"/>
      <c r="B149" s="424"/>
      <c r="C149" s="419"/>
      <c r="D149" s="209"/>
      <c r="E149" s="420"/>
      <c r="F149" s="421"/>
      <c r="G149" s="184"/>
      <c r="H149" s="184"/>
      <c r="I149" s="388"/>
    </row>
    <row r="150" spans="1:9" ht="35.25" customHeight="1" x14ac:dyDescent="0.25">
      <c r="A150" s="745" t="s">
        <v>2903</v>
      </c>
      <c r="B150" s="745"/>
      <c r="C150" s="745"/>
      <c r="D150" s="745"/>
      <c r="E150" s="745"/>
      <c r="F150" s="745"/>
      <c r="G150" s="745"/>
      <c r="H150" s="440"/>
      <c r="I150" s="15"/>
    </row>
    <row r="151" spans="1:9" ht="46.5" customHeight="1" x14ac:dyDescent="0.25">
      <c r="A151" s="761" t="s">
        <v>2904</v>
      </c>
      <c r="B151" s="761"/>
      <c r="C151" s="761"/>
      <c r="D151" s="761"/>
      <c r="E151" s="761"/>
      <c r="F151" s="761"/>
      <c r="G151" s="761"/>
      <c r="H151" s="449"/>
      <c r="I151" s="15"/>
    </row>
    <row r="152" spans="1:9" x14ac:dyDescent="0.25">
      <c r="A152" s="223"/>
      <c r="B152" s="223"/>
      <c r="C152" s="223"/>
      <c r="D152" s="223"/>
      <c r="E152" s="223"/>
      <c r="F152" s="223"/>
      <c r="G152" s="223"/>
      <c r="H152" s="223"/>
      <c r="I152" s="223"/>
    </row>
  </sheetData>
  <mergeCells count="36">
    <mergeCell ref="A87:G87"/>
    <mergeCell ref="C89:C90"/>
    <mergeCell ref="D89:D90"/>
    <mergeCell ref="E89:E90"/>
    <mergeCell ref="F89:F90"/>
    <mergeCell ref="G89:G90"/>
    <mergeCell ref="A150:G150"/>
    <mergeCell ref="A151:G151"/>
    <mergeCell ref="D97:F97"/>
    <mergeCell ref="G97:I97"/>
    <mergeCell ref="A132:G132"/>
    <mergeCell ref="C134:C135"/>
    <mergeCell ref="D134:D135"/>
    <mergeCell ref="E134:E135"/>
    <mergeCell ref="F134:F135"/>
    <mergeCell ref="G134:G135"/>
    <mergeCell ref="A92:G92"/>
    <mergeCell ref="A95:I95"/>
    <mergeCell ref="A97:A98"/>
    <mergeCell ref="B97:B98"/>
    <mergeCell ref="C97:C98"/>
    <mergeCell ref="A9:I9"/>
    <mergeCell ref="A12:I12"/>
    <mergeCell ref="A14:A15"/>
    <mergeCell ref="B14:B15"/>
    <mergeCell ref="D14:F14"/>
    <mergeCell ref="G14:I14"/>
    <mergeCell ref="C14:C15"/>
    <mergeCell ref="A26:I26"/>
    <mergeCell ref="A28:A29"/>
    <mergeCell ref="B28:B29"/>
    <mergeCell ref="D28:D29"/>
    <mergeCell ref="G28:G29"/>
    <mergeCell ref="C28:C29"/>
    <mergeCell ref="E28:E29"/>
    <mergeCell ref="H28:H29"/>
  </mergeCells>
  <conditionalFormatting sqref="A1">
    <cfRule type="duplicateValues" dxfId="16" priority="2"/>
  </conditionalFormatting>
  <conditionalFormatting sqref="A2">
    <cfRule type="duplicateValues" dxfId="15" priority="1"/>
  </conditionalFormatting>
  <pageMargins left="0.7" right="0.7" top="0.75" bottom="0.75" header="0.3" footer="0.3"/>
  <pageSetup paperSize="9" scale="66" orientation="portrait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23"/>
  <sheetViews>
    <sheetView zoomScale="85" zoomScaleNormal="85" workbookViewId="0"/>
  </sheetViews>
  <sheetFormatPr defaultColWidth="9.140625" defaultRowHeight="15" x14ac:dyDescent="0.25"/>
  <cols>
    <col min="1" max="1" width="31.42578125" style="201" customWidth="1"/>
    <col min="2" max="2" width="69.28515625" style="201" customWidth="1"/>
    <col min="3" max="3" width="18.7109375" style="201" customWidth="1"/>
    <col min="4" max="4" width="15.5703125" style="201" customWidth="1"/>
    <col min="5" max="5" width="16" style="201" customWidth="1"/>
    <col min="6" max="16384" width="9.140625" style="205"/>
  </cols>
  <sheetData>
    <row r="1" spans="1:5" x14ac:dyDescent="0.25">
      <c r="A1" s="125" t="s">
        <v>3962</v>
      </c>
      <c r="B1" s="224"/>
      <c r="C1" s="85"/>
      <c r="D1" s="173"/>
      <c r="E1" s="85"/>
    </row>
    <row r="2" spans="1:5" x14ac:dyDescent="0.25">
      <c r="A2" s="126" t="s">
        <v>3894</v>
      </c>
      <c r="B2" s="126"/>
      <c r="C2" s="171"/>
      <c r="D2" s="173"/>
      <c r="E2" s="85"/>
    </row>
    <row r="4" spans="1:5" x14ac:dyDescent="0.25">
      <c r="A4" s="173"/>
      <c r="B4" s="173"/>
      <c r="C4" s="177"/>
      <c r="D4" s="177"/>
      <c r="E4" s="82" t="s">
        <v>1385</v>
      </c>
    </row>
    <row r="5" spans="1:5" x14ac:dyDescent="0.25">
      <c r="A5" s="173"/>
      <c r="B5" s="173"/>
      <c r="C5" s="177"/>
      <c r="D5" s="177"/>
      <c r="E5" s="82" t="s">
        <v>557</v>
      </c>
    </row>
    <row r="6" spans="1:5" x14ac:dyDescent="0.25">
      <c r="A6" s="173"/>
      <c r="B6" s="173"/>
      <c r="C6" s="177"/>
      <c r="E6" s="82" t="s">
        <v>3346</v>
      </c>
    </row>
    <row r="7" spans="1:5" ht="15.75" x14ac:dyDescent="0.25">
      <c r="A7" s="178"/>
      <c r="B7" s="178"/>
      <c r="C7" s="177"/>
      <c r="E7" s="82" t="s">
        <v>3395</v>
      </c>
    </row>
    <row r="8" spans="1:5" x14ac:dyDescent="0.25">
      <c r="A8" s="173"/>
      <c r="B8" s="173"/>
      <c r="C8" s="173"/>
    </row>
    <row r="9" spans="1:5" ht="47.25" customHeight="1" x14ac:dyDescent="0.25">
      <c r="A9" s="728" t="s">
        <v>1386</v>
      </c>
      <c r="B9" s="728"/>
      <c r="C9" s="728"/>
      <c r="D9" s="728"/>
      <c r="E9" s="728"/>
    </row>
    <row r="10" spans="1:5" x14ac:dyDescent="0.25">
      <c r="A10" s="18"/>
      <c r="B10" s="18"/>
      <c r="C10" s="18"/>
      <c r="D10" s="18"/>
      <c r="E10" s="179"/>
    </row>
    <row r="11" spans="1:5" x14ac:dyDescent="0.25">
      <c r="A11" s="100"/>
      <c r="B11" s="100"/>
      <c r="C11" s="174"/>
      <c r="D11" s="177"/>
    </row>
    <row r="12" spans="1:5" x14ac:dyDescent="0.25">
      <c r="A12" s="205"/>
      <c r="B12" s="205"/>
      <c r="C12" s="205"/>
      <c r="D12" s="205"/>
      <c r="E12" s="67"/>
    </row>
    <row r="13" spans="1:5" x14ac:dyDescent="0.25">
      <c r="A13" s="444" t="s">
        <v>1393</v>
      </c>
      <c r="B13" s="444" t="s">
        <v>565</v>
      </c>
      <c r="C13" s="443" t="s">
        <v>1401</v>
      </c>
      <c r="D13" s="444" t="s">
        <v>0</v>
      </c>
      <c r="E13" s="447" t="s">
        <v>629</v>
      </c>
    </row>
    <row r="14" spans="1:5" ht="28.5" x14ac:dyDescent="0.25">
      <c r="A14" s="764" t="s">
        <v>1387</v>
      </c>
      <c r="B14" s="268" t="s">
        <v>1402</v>
      </c>
      <c r="C14" s="765" t="s">
        <v>1391</v>
      </c>
      <c r="D14" s="448" t="s">
        <v>1403</v>
      </c>
      <c r="E14" s="451">
        <v>943</v>
      </c>
    </row>
    <row r="15" spans="1:5" ht="15.75" customHeight="1" x14ac:dyDescent="0.25">
      <c r="A15" s="764"/>
      <c r="B15" s="266" t="s">
        <v>1395</v>
      </c>
      <c r="C15" s="765"/>
      <c r="D15" s="448" t="s">
        <v>1405</v>
      </c>
      <c r="E15" s="766"/>
    </row>
    <row r="16" spans="1:5" x14ac:dyDescent="0.25">
      <c r="A16" s="764"/>
      <c r="B16" s="266" t="s">
        <v>1396</v>
      </c>
      <c r="C16" s="765"/>
      <c r="D16" s="448" t="s">
        <v>1406</v>
      </c>
      <c r="E16" s="766"/>
    </row>
    <row r="17" spans="1:6" x14ac:dyDescent="0.25">
      <c r="A17" s="764"/>
      <c r="B17" s="266" t="s">
        <v>1397</v>
      </c>
      <c r="C17" s="765"/>
      <c r="D17" s="448" t="s">
        <v>1407</v>
      </c>
      <c r="E17" s="766"/>
    </row>
    <row r="18" spans="1:6" ht="105" x14ac:dyDescent="0.25">
      <c r="A18" s="764"/>
      <c r="B18" s="266" t="s">
        <v>1394</v>
      </c>
      <c r="C18" s="765"/>
      <c r="D18" s="448" t="s">
        <v>1408</v>
      </c>
      <c r="E18" s="766"/>
    </row>
    <row r="19" spans="1:6" ht="15.75" x14ac:dyDescent="0.25">
      <c r="A19" s="265" t="s">
        <v>1388</v>
      </c>
      <c r="B19" s="123" t="s">
        <v>1399</v>
      </c>
      <c r="C19" s="450" t="s">
        <v>1392</v>
      </c>
      <c r="D19" s="448" t="s">
        <v>1409</v>
      </c>
      <c r="E19" s="451">
        <v>78</v>
      </c>
    </row>
    <row r="20" spans="1:6" ht="15.75" x14ac:dyDescent="0.25">
      <c r="A20" s="265" t="s">
        <v>1388</v>
      </c>
      <c r="B20" s="123" t="s">
        <v>1398</v>
      </c>
      <c r="C20" s="450" t="s">
        <v>1392</v>
      </c>
      <c r="D20" s="448" t="s">
        <v>1410</v>
      </c>
      <c r="E20" s="451">
        <v>515</v>
      </c>
    </row>
    <row r="21" spans="1:6" ht="15.75" x14ac:dyDescent="0.25">
      <c r="A21" s="265" t="s">
        <v>1390</v>
      </c>
      <c r="B21" s="123" t="s">
        <v>1389</v>
      </c>
      <c r="C21" s="450" t="s">
        <v>1392</v>
      </c>
      <c r="D21" s="448" t="s">
        <v>1411</v>
      </c>
      <c r="E21" s="451">
        <v>1681</v>
      </c>
    </row>
    <row r="22" spans="1:6" ht="15.75" x14ac:dyDescent="0.25">
      <c r="A22" s="265" t="s">
        <v>1390</v>
      </c>
      <c r="B22" s="123" t="s">
        <v>1341</v>
      </c>
      <c r="C22" s="450" t="s">
        <v>1392</v>
      </c>
      <c r="D22" s="448" t="s">
        <v>1412</v>
      </c>
      <c r="E22" s="526">
        <v>1331</v>
      </c>
      <c r="F22" s="521"/>
    </row>
    <row r="23" spans="1:6" ht="15.75" x14ac:dyDescent="0.25">
      <c r="A23" s="265" t="s">
        <v>1390</v>
      </c>
      <c r="B23" s="123" t="s">
        <v>1400</v>
      </c>
      <c r="C23" s="450" t="s">
        <v>1392</v>
      </c>
      <c r="D23" s="448" t="s">
        <v>1413</v>
      </c>
      <c r="E23" s="451">
        <v>1401</v>
      </c>
    </row>
  </sheetData>
  <mergeCells count="4">
    <mergeCell ref="A9:E9"/>
    <mergeCell ref="A14:A18"/>
    <mergeCell ref="C14:C18"/>
    <mergeCell ref="E15:E18"/>
  </mergeCells>
  <conditionalFormatting sqref="A1">
    <cfRule type="duplicateValues" dxfId="14" priority="2"/>
  </conditionalFormatting>
  <conditionalFormatting sqref="A2">
    <cfRule type="duplicateValues" dxfId="13" priority="1"/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54BCB-2E31-44F9-80A6-24406572145F}">
  <sheetPr>
    <pageSetUpPr fitToPage="1"/>
  </sheetPr>
  <dimension ref="A1:K90"/>
  <sheetViews>
    <sheetView topLeftCell="A10" zoomScale="84" zoomScaleNormal="84" workbookViewId="0">
      <selection activeCell="D21" sqref="D21"/>
    </sheetView>
  </sheetViews>
  <sheetFormatPr defaultColWidth="9.140625" defaultRowHeight="15" x14ac:dyDescent="0.25"/>
  <cols>
    <col min="1" max="1" width="17.85546875" style="517" customWidth="1"/>
    <col min="2" max="2" width="18.85546875" style="515" customWidth="1"/>
    <col min="3" max="3" width="57.28515625" style="515" customWidth="1"/>
    <col min="4" max="4" width="24.85546875" style="515" customWidth="1"/>
    <col min="5" max="5" width="18.42578125" style="515" customWidth="1"/>
    <col min="6" max="6" width="16.85546875" style="515" customWidth="1"/>
    <col min="7" max="7" width="12.42578125" style="515" customWidth="1"/>
    <col min="8" max="8" width="18.42578125" style="515" customWidth="1"/>
    <col min="9" max="9" width="16" style="515" customWidth="1"/>
    <col min="10" max="16384" width="9.140625" style="517"/>
  </cols>
  <sheetData>
    <row r="1" spans="1:9" x14ac:dyDescent="0.25">
      <c r="A1" s="125" t="s">
        <v>3980</v>
      </c>
      <c r="C1" s="224"/>
      <c r="D1" s="224"/>
      <c r="E1" s="224"/>
      <c r="F1" s="516"/>
      <c r="G1" s="516"/>
      <c r="H1" s="528"/>
      <c r="I1" s="516"/>
    </row>
    <row r="2" spans="1:9" x14ac:dyDescent="0.25">
      <c r="A2" s="126" t="s">
        <v>4077</v>
      </c>
      <c r="C2" s="126"/>
      <c r="D2" s="126"/>
      <c r="E2" s="126"/>
      <c r="F2" s="529"/>
      <c r="G2" s="529"/>
      <c r="H2" s="528"/>
      <c r="I2" s="516"/>
    </row>
    <row r="4" spans="1:9" x14ac:dyDescent="0.25">
      <c r="B4" s="528"/>
      <c r="C4" s="528"/>
      <c r="D4" s="528"/>
      <c r="E4" s="528"/>
      <c r="F4" s="177"/>
      <c r="G4" s="177"/>
      <c r="H4" s="82" t="s">
        <v>3859</v>
      </c>
    </row>
    <row r="5" spans="1:9" x14ac:dyDescent="0.25">
      <c r="B5" s="528"/>
      <c r="C5" s="528"/>
      <c r="D5" s="528"/>
      <c r="E5" s="528"/>
      <c r="F5" s="177"/>
      <c r="G5" s="177"/>
      <c r="H5" s="82" t="s">
        <v>557</v>
      </c>
    </row>
    <row r="6" spans="1:9" x14ac:dyDescent="0.25">
      <c r="B6" s="528"/>
      <c r="C6" s="528"/>
      <c r="D6" s="528"/>
      <c r="E6" s="528"/>
      <c r="F6" s="177"/>
      <c r="G6" s="177"/>
      <c r="H6" s="82" t="s">
        <v>3346</v>
      </c>
    </row>
    <row r="7" spans="1:9" ht="15.75" x14ac:dyDescent="0.25">
      <c r="B7" s="530"/>
      <c r="C7" s="530"/>
      <c r="D7" s="530"/>
      <c r="E7" s="530"/>
      <c r="F7" s="177"/>
      <c r="G7" s="177"/>
      <c r="H7" s="82" t="s">
        <v>3395</v>
      </c>
    </row>
    <row r="8" spans="1:9" x14ac:dyDescent="0.25">
      <c r="B8" s="528"/>
      <c r="C8" s="528"/>
      <c r="D8" s="528"/>
      <c r="E8" s="528"/>
      <c r="F8" s="528"/>
      <c r="G8" s="528"/>
    </row>
    <row r="9" spans="1:9" ht="79.5" customHeight="1" x14ac:dyDescent="0.25">
      <c r="A9" s="767" t="s">
        <v>3892</v>
      </c>
      <c r="B9" s="767"/>
      <c r="C9" s="767"/>
      <c r="D9" s="767"/>
      <c r="E9" s="767"/>
      <c r="F9" s="767"/>
      <c r="G9" s="767"/>
      <c r="H9" s="767"/>
      <c r="I9" s="518"/>
    </row>
    <row r="10" spans="1:9" ht="33.75" customHeight="1" x14ac:dyDescent="0.25">
      <c r="A10" s="772" t="s">
        <v>3981</v>
      </c>
      <c r="B10" s="772"/>
      <c r="C10" s="772"/>
      <c r="D10" s="772"/>
      <c r="E10" s="772"/>
      <c r="F10" s="772"/>
      <c r="G10" s="772"/>
      <c r="H10" s="772"/>
      <c r="I10" s="518"/>
    </row>
    <row r="11" spans="1:9" x14ac:dyDescent="0.25">
      <c r="B11" s="517"/>
      <c r="C11" s="517"/>
      <c r="D11" s="517"/>
      <c r="E11" s="517"/>
      <c r="F11" s="517"/>
      <c r="G11" s="517"/>
      <c r="H11" s="517"/>
      <c r="I11" s="67"/>
    </row>
    <row r="12" spans="1:9" ht="114" customHeight="1" x14ac:dyDescent="0.25">
      <c r="A12" s="488" t="s">
        <v>3860</v>
      </c>
      <c r="B12" s="488" t="s">
        <v>1633</v>
      </c>
      <c r="C12" s="547" t="s">
        <v>565</v>
      </c>
      <c r="D12" s="547" t="s">
        <v>3861</v>
      </c>
      <c r="E12" s="557" t="s">
        <v>4072</v>
      </c>
      <c r="F12" s="546" t="s">
        <v>1361</v>
      </c>
      <c r="G12" s="546" t="s">
        <v>801</v>
      </c>
      <c r="H12" s="548" t="s">
        <v>629</v>
      </c>
      <c r="I12" s="517"/>
    </row>
    <row r="13" spans="1:9" ht="20.25" customHeight="1" x14ac:dyDescent="0.25">
      <c r="A13" s="531"/>
      <c r="B13" s="549"/>
      <c r="C13" s="268" t="s">
        <v>631</v>
      </c>
      <c r="D13" s="532"/>
      <c r="E13" s="532"/>
      <c r="F13" s="533">
        <v>3858.16</v>
      </c>
      <c r="G13" s="534"/>
      <c r="H13" s="459"/>
      <c r="I13" s="517"/>
    </row>
    <row r="14" spans="1:9" ht="35.25" customHeight="1" x14ac:dyDescent="0.25">
      <c r="A14" s="535" t="s">
        <v>3950</v>
      </c>
      <c r="B14" s="535"/>
      <c r="C14" s="536" t="s">
        <v>3863</v>
      </c>
      <c r="D14" s="579" t="s">
        <v>3864</v>
      </c>
      <c r="E14" s="579" t="s">
        <v>4073</v>
      </c>
      <c r="F14" s="537"/>
      <c r="G14" s="538"/>
      <c r="H14" s="768">
        <v>390</v>
      </c>
      <c r="I14" s="517"/>
    </row>
    <row r="15" spans="1:9" ht="15.75" x14ac:dyDescent="0.25">
      <c r="A15" s="531"/>
      <c r="B15" s="578" t="s">
        <v>3862</v>
      </c>
      <c r="C15" s="539" t="s">
        <v>3865</v>
      </c>
      <c r="D15" s="540"/>
      <c r="E15" s="540"/>
      <c r="F15" s="578"/>
      <c r="G15" s="583">
        <v>1</v>
      </c>
      <c r="H15" s="768"/>
      <c r="I15" s="517"/>
    </row>
    <row r="16" spans="1:9" ht="47.25" x14ac:dyDescent="0.25">
      <c r="A16" s="531"/>
      <c r="B16" s="578" t="s">
        <v>3995</v>
      </c>
      <c r="C16" s="539" t="s">
        <v>3994</v>
      </c>
      <c r="D16" s="540"/>
      <c r="E16" s="540"/>
      <c r="F16" s="578"/>
      <c r="G16" s="578">
        <v>1</v>
      </c>
      <c r="H16" s="768"/>
      <c r="I16" s="517"/>
    </row>
    <row r="17" spans="1:11" ht="15.75" x14ac:dyDescent="0.25">
      <c r="A17" s="531"/>
      <c r="B17" s="578" t="s">
        <v>3982</v>
      </c>
      <c r="C17" s="539" t="s">
        <v>3986</v>
      </c>
      <c r="D17" s="540"/>
      <c r="E17" s="540"/>
      <c r="F17" s="578"/>
      <c r="G17" s="578">
        <v>1</v>
      </c>
      <c r="H17" s="768"/>
      <c r="I17" s="517"/>
    </row>
    <row r="18" spans="1:11" ht="31.5" x14ac:dyDescent="0.25">
      <c r="A18" s="531"/>
      <c r="B18" s="578" t="s">
        <v>3867</v>
      </c>
      <c r="C18" s="539" t="s">
        <v>4143</v>
      </c>
      <c r="D18" s="540"/>
      <c r="E18" s="540"/>
      <c r="F18" s="578"/>
      <c r="G18" s="578">
        <v>1</v>
      </c>
      <c r="H18" s="768"/>
      <c r="I18" s="517"/>
    </row>
    <row r="19" spans="1:11" ht="15.75" x14ac:dyDescent="0.25">
      <c r="A19" s="531"/>
      <c r="B19" s="578" t="s">
        <v>3983</v>
      </c>
      <c r="C19" s="539" t="s">
        <v>3984</v>
      </c>
      <c r="D19" s="540"/>
      <c r="E19" s="540"/>
      <c r="F19" s="578"/>
      <c r="G19" s="578">
        <v>1</v>
      </c>
      <c r="H19" s="768"/>
      <c r="I19" s="517"/>
    </row>
    <row r="20" spans="1:11" ht="15.75" x14ac:dyDescent="0.25">
      <c r="A20" s="531"/>
      <c r="B20" s="578" t="s">
        <v>3866</v>
      </c>
      <c r="C20" s="539" t="s">
        <v>3987</v>
      </c>
      <c r="D20" s="540"/>
      <c r="E20" s="540"/>
      <c r="F20" s="578"/>
      <c r="G20" s="578">
        <v>1</v>
      </c>
      <c r="H20" s="768"/>
      <c r="I20" s="517"/>
    </row>
    <row r="21" spans="1:11" ht="15.75" x14ac:dyDescent="0.25">
      <c r="A21" s="531"/>
      <c r="B21" s="578" t="s">
        <v>3988</v>
      </c>
      <c r="C21" s="539" t="s">
        <v>3989</v>
      </c>
      <c r="D21" s="540"/>
      <c r="E21" s="540"/>
      <c r="F21" s="578"/>
      <c r="G21" s="578">
        <v>1</v>
      </c>
      <c r="H21" s="768"/>
      <c r="I21" s="517"/>
    </row>
    <row r="22" spans="1:11" ht="47.25" x14ac:dyDescent="0.25">
      <c r="A22" s="531"/>
      <c r="B22" s="578" t="s">
        <v>3996</v>
      </c>
      <c r="C22" s="539" t="s">
        <v>3991</v>
      </c>
      <c r="D22" s="540"/>
      <c r="E22" s="540"/>
      <c r="F22" s="578"/>
      <c r="G22" s="578">
        <v>1</v>
      </c>
      <c r="H22" s="768"/>
      <c r="I22" s="517"/>
    </row>
    <row r="23" spans="1:11" ht="16.5" customHeight="1" x14ac:dyDescent="0.25">
      <c r="A23" s="549" t="s">
        <v>3868</v>
      </c>
      <c r="B23" s="549"/>
      <c r="C23" s="539" t="s">
        <v>3869</v>
      </c>
      <c r="D23" s="550" t="s">
        <v>3864</v>
      </c>
      <c r="E23" s="558" t="s">
        <v>4073</v>
      </c>
      <c r="F23" s="549"/>
      <c r="G23" s="549"/>
      <c r="H23" s="541">
        <v>143</v>
      </c>
      <c r="I23" s="517"/>
    </row>
    <row r="24" spans="1:11" ht="31.5" x14ac:dyDescent="0.25">
      <c r="A24" s="578" t="s">
        <v>3992</v>
      </c>
      <c r="B24" s="578"/>
      <c r="C24" s="539" t="s">
        <v>3993</v>
      </c>
      <c r="D24" s="579" t="s">
        <v>3864</v>
      </c>
      <c r="E24" s="579" t="s">
        <v>4073</v>
      </c>
      <c r="F24" s="578"/>
      <c r="G24" s="578"/>
      <c r="H24" s="541">
        <v>143</v>
      </c>
      <c r="I24" s="517"/>
    </row>
    <row r="25" spans="1:11" ht="31.5" x14ac:dyDescent="0.25">
      <c r="A25" s="578" t="s">
        <v>3870</v>
      </c>
      <c r="B25" s="578"/>
      <c r="C25" s="539" t="s">
        <v>3673</v>
      </c>
      <c r="D25" s="579" t="s">
        <v>3864</v>
      </c>
      <c r="E25" s="579" t="s">
        <v>4074</v>
      </c>
      <c r="F25" s="578"/>
      <c r="G25" s="578"/>
      <c r="H25" s="541">
        <v>241</v>
      </c>
      <c r="I25" s="517"/>
    </row>
    <row r="26" spans="1:11" ht="31.5" x14ac:dyDescent="0.25">
      <c r="A26" s="578" t="s">
        <v>3871</v>
      </c>
      <c r="B26" s="578"/>
      <c r="C26" s="539" t="s">
        <v>3671</v>
      </c>
      <c r="D26" s="579" t="s">
        <v>3864</v>
      </c>
      <c r="E26" s="579" t="s">
        <v>4074</v>
      </c>
      <c r="F26" s="578"/>
      <c r="G26" s="578"/>
      <c r="H26" s="541">
        <v>241</v>
      </c>
      <c r="I26" s="517"/>
    </row>
    <row r="27" spans="1:11" ht="31.5" x14ac:dyDescent="0.25">
      <c r="A27" s="578" t="s">
        <v>3872</v>
      </c>
      <c r="B27" s="578"/>
      <c r="C27" s="539" t="s">
        <v>3873</v>
      </c>
      <c r="D27" s="579" t="s">
        <v>3864</v>
      </c>
      <c r="E27" s="579" t="s">
        <v>4074</v>
      </c>
      <c r="F27" s="578"/>
      <c r="G27" s="578"/>
      <c r="H27" s="541">
        <v>1346</v>
      </c>
      <c r="I27" s="517"/>
    </row>
    <row r="28" spans="1:11" ht="31.5" x14ac:dyDescent="0.25">
      <c r="A28" s="535" t="s">
        <v>4007</v>
      </c>
      <c r="B28" s="535"/>
      <c r="C28" s="536" t="s">
        <v>4006</v>
      </c>
      <c r="D28" s="579" t="s">
        <v>3874</v>
      </c>
      <c r="E28" s="579" t="s">
        <v>4073</v>
      </c>
      <c r="F28" s="537"/>
      <c r="G28" s="538"/>
      <c r="H28" s="768">
        <v>210</v>
      </c>
      <c r="I28" s="517"/>
      <c r="K28" s="519"/>
    </row>
    <row r="29" spans="1:11" ht="31.5" x14ac:dyDescent="0.25">
      <c r="A29" s="531"/>
      <c r="B29" s="578" t="s">
        <v>4001</v>
      </c>
      <c r="C29" s="539" t="s">
        <v>3386</v>
      </c>
      <c r="D29" s="540"/>
      <c r="E29" s="540"/>
      <c r="F29" s="578"/>
      <c r="G29" s="583">
        <v>1</v>
      </c>
      <c r="H29" s="768"/>
      <c r="I29" s="517"/>
      <c r="K29" s="519"/>
    </row>
    <row r="30" spans="1:11" ht="47.25" x14ac:dyDescent="0.25">
      <c r="A30" s="531"/>
      <c r="B30" s="578" t="s">
        <v>3996</v>
      </c>
      <c r="C30" s="539" t="s">
        <v>3991</v>
      </c>
      <c r="D30" s="540"/>
      <c r="E30" s="540"/>
      <c r="F30" s="578"/>
      <c r="G30" s="578">
        <v>1</v>
      </c>
      <c r="H30" s="768"/>
      <c r="I30" s="517"/>
      <c r="K30" s="519"/>
    </row>
    <row r="31" spans="1:11" ht="15.75" x14ac:dyDescent="0.25">
      <c r="A31" s="531"/>
      <c r="B31" s="578" t="s">
        <v>3982</v>
      </c>
      <c r="C31" s="539" t="s">
        <v>3986</v>
      </c>
      <c r="D31" s="540"/>
      <c r="E31" s="540"/>
      <c r="F31" s="578"/>
      <c r="G31" s="578"/>
      <c r="H31" s="768"/>
      <c r="I31" s="517"/>
      <c r="K31" s="519"/>
    </row>
    <row r="32" spans="1:11" ht="31.5" x14ac:dyDescent="0.25">
      <c r="A32" s="531"/>
      <c r="B32" s="578" t="s">
        <v>3867</v>
      </c>
      <c r="C32" s="539" t="s">
        <v>4143</v>
      </c>
      <c r="D32" s="540"/>
      <c r="E32" s="540"/>
      <c r="F32" s="578"/>
      <c r="G32" s="578"/>
      <c r="H32" s="768"/>
      <c r="I32" s="517"/>
      <c r="K32" s="519"/>
    </row>
    <row r="33" spans="1:11" ht="15.75" x14ac:dyDescent="0.25">
      <c r="A33" s="531"/>
      <c r="B33" s="578" t="s">
        <v>3983</v>
      </c>
      <c r="C33" s="539" t="s">
        <v>3984</v>
      </c>
      <c r="D33" s="540"/>
      <c r="E33" s="540"/>
      <c r="F33" s="578"/>
      <c r="G33" s="578"/>
      <c r="H33" s="768"/>
      <c r="I33" s="517"/>
      <c r="K33" s="519"/>
    </row>
    <row r="34" spans="1:11" ht="15.75" x14ac:dyDescent="0.25">
      <c r="A34" s="531"/>
      <c r="B34" s="578" t="s">
        <v>3866</v>
      </c>
      <c r="C34" s="539" t="s">
        <v>3987</v>
      </c>
      <c r="D34" s="540"/>
      <c r="E34" s="540"/>
      <c r="F34" s="578"/>
      <c r="G34" s="578"/>
      <c r="H34" s="768"/>
      <c r="I34" s="517"/>
      <c r="K34" s="519"/>
    </row>
    <row r="35" spans="1:11" ht="15.75" x14ac:dyDescent="0.25">
      <c r="A35" s="531"/>
      <c r="B35" s="578" t="s">
        <v>3988</v>
      </c>
      <c r="C35" s="539" t="s">
        <v>3989</v>
      </c>
      <c r="D35" s="540"/>
      <c r="E35" s="540"/>
      <c r="F35" s="578"/>
      <c r="G35" s="578"/>
      <c r="H35" s="768"/>
      <c r="I35" s="517"/>
      <c r="K35" s="519"/>
    </row>
    <row r="36" spans="1:11" ht="15.75" x14ac:dyDescent="0.25">
      <c r="A36" s="578" t="s">
        <v>4005</v>
      </c>
      <c r="B36" s="578"/>
      <c r="C36" s="539" t="s">
        <v>792</v>
      </c>
      <c r="D36" s="579" t="s">
        <v>3874</v>
      </c>
      <c r="E36" s="579" t="s">
        <v>4073</v>
      </c>
      <c r="F36" s="542"/>
      <c r="G36" s="578"/>
      <c r="H36" s="541">
        <v>530</v>
      </c>
      <c r="I36" s="517"/>
      <c r="K36" s="519"/>
    </row>
    <row r="37" spans="1:11" ht="31.5" x14ac:dyDescent="0.25">
      <c r="A37" s="578" t="s">
        <v>4003</v>
      </c>
      <c r="B37" s="578"/>
      <c r="C37" s="539" t="s">
        <v>4004</v>
      </c>
      <c r="D37" s="579" t="s">
        <v>3874</v>
      </c>
      <c r="E37" s="579" t="s">
        <v>4073</v>
      </c>
      <c r="F37" s="542"/>
      <c r="G37" s="578"/>
      <c r="H37" s="541">
        <v>1272</v>
      </c>
      <c r="K37" s="519"/>
    </row>
    <row r="38" spans="1:11" ht="31.5" x14ac:dyDescent="0.25">
      <c r="A38" s="578" t="s">
        <v>4002</v>
      </c>
      <c r="B38" s="578"/>
      <c r="C38" s="539" t="s">
        <v>796</v>
      </c>
      <c r="D38" s="579" t="s">
        <v>3874</v>
      </c>
      <c r="E38" s="579" t="s">
        <v>4073</v>
      </c>
      <c r="F38" s="542"/>
      <c r="G38" s="578"/>
      <c r="H38" s="541">
        <v>1272</v>
      </c>
    </row>
    <row r="39" spans="1:11" ht="81" customHeight="1" x14ac:dyDescent="0.25">
      <c r="A39" s="535"/>
      <c r="B39" s="535"/>
      <c r="C39" s="536" t="s">
        <v>3875</v>
      </c>
      <c r="D39" s="550"/>
      <c r="E39" s="558"/>
      <c r="F39" s="537"/>
      <c r="G39" s="538"/>
      <c r="H39" s="543"/>
    </row>
    <row r="40" spans="1:11" ht="87.75" customHeight="1" x14ac:dyDescent="0.25">
      <c r="A40" s="578" t="s">
        <v>3997</v>
      </c>
      <c r="B40" s="578"/>
      <c r="C40" s="539" t="s">
        <v>4033</v>
      </c>
      <c r="D40" s="769" t="s">
        <v>4075</v>
      </c>
      <c r="E40" s="579" t="s">
        <v>4076</v>
      </c>
      <c r="F40" s="578"/>
      <c r="G40" s="578"/>
      <c r="H40" s="541">
        <v>425</v>
      </c>
    </row>
    <row r="41" spans="1:11" ht="47.25" x14ac:dyDescent="0.25">
      <c r="A41" s="578" t="s">
        <v>3951</v>
      </c>
      <c r="B41" s="578"/>
      <c r="C41" s="539" t="s">
        <v>4034</v>
      </c>
      <c r="D41" s="770"/>
      <c r="E41" s="540" t="s">
        <v>4076</v>
      </c>
      <c r="F41" s="578"/>
      <c r="G41" s="578"/>
      <c r="H41" s="541">
        <v>381</v>
      </c>
    </row>
    <row r="42" spans="1:11" ht="47.25" x14ac:dyDescent="0.25">
      <c r="A42" s="578" t="s">
        <v>3952</v>
      </c>
      <c r="B42" s="578"/>
      <c r="C42" s="539" t="s">
        <v>4035</v>
      </c>
      <c r="D42" s="770"/>
      <c r="E42" s="579" t="s">
        <v>4076</v>
      </c>
      <c r="F42" s="578"/>
      <c r="G42" s="578"/>
      <c r="H42" s="541">
        <v>381</v>
      </c>
    </row>
    <row r="43" spans="1:11" ht="47.25" x14ac:dyDescent="0.25">
      <c r="A43" s="578" t="s">
        <v>3953</v>
      </c>
      <c r="B43" s="578"/>
      <c r="C43" s="539" t="s">
        <v>4036</v>
      </c>
      <c r="D43" s="770"/>
      <c r="E43" s="579" t="s">
        <v>4076</v>
      </c>
      <c r="F43" s="578"/>
      <c r="G43" s="578"/>
      <c r="H43" s="541">
        <v>381</v>
      </c>
    </row>
    <row r="44" spans="1:11" ht="78" customHeight="1" x14ac:dyDescent="0.25">
      <c r="A44" s="578" t="s">
        <v>3954</v>
      </c>
      <c r="B44" s="578"/>
      <c r="C44" s="539" t="s">
        <v>4037</v>
      </c>
      <c r="D44" s="771"/>
      <c r="E44" s="579" t="s">
        <v>4076</v>
      </c>
      <c r="F44" s="578"/>
      <c r="G44" s="578"/>
      <c r="H44" s="541">
        <v>381</v>
      </c>
    </row>
    <row r="45" spans="1:11" ht="78" customHeight="1" x14ac:dyDescent="0.25">
      <c r="A45" s="578" t="s">
        <v>3999</v>
      </c>
      <c r="B45" s="578"/>
      <c r="C45" s="539" t="s">
        <v>4000</v>
      </c>
      <c r="D45" s="769" t="s">
        <v>3874</v>
      </c>
      <c r="E45" s="579" t="s">
        <v>4079</v>
      </c>
      <c r="F45" s="578"/>
      <c r="G45" s="578"/>
      <c r="H45" s="541">
        <v>381</v>
      </c>
    </row>
    <row r="46" spans="1:11" ht="78.75" x14ac:dyDescent="0.25">
      <c r="A46" s="578" t="s">
        <v>3998</v>
      </c>
      <c r="B46" s="578"/>
      <c r="C46" s="539" t="s">
        <v>4033</v>
      </c>
      <c r="D46" s="770"/>
      <c r="E46" s="579" t="s">
        <v>4078</v>
      </c>
      <c r="F46" s="578"/>
      <c r="G46" s="578"/>
      <c r="H46" s="541">
        <v>425</v>
      </c>
    </row>
    <row r="47" spans="1:11" ht="47.25" x14ac:dyDescent="0.25">
      <c r="A47" s="578" t="s">
        <v>3955</v>
      </c>
      <c r="B47" s="578"/>
      <c r="C47" s="539" t="s">
        <v>4034</v>
      </c>
      <c r="D47" s="770"/>
      <c r="E47" s="579" t="s">
        <v>4078</v>
      </c>
      <c r="F47" s="578"/>
      <c r="G47" s="578"/>
      <c r="H47" s="541">
        <v>381</v>
      </c>
    </row>
    <row r="48" spans="1:11" ht="47.25" x14ac:dyDescent="0.25">
      <c r="A48" s="578" t="s">
        <v>3956</v>
      </c>
      <c r="B48" s="578"/>
      <c r="C48" s="539" t="s">
        <v>4035</v>
      </c>
      <c r="D48" s="770"/>
      <c r="E48" s="579" t="s">
        <v>4078</v>
      </c>
      <c r="F48" s="578"/>
      <c r="G48" s="578"/>
      <c r="H48" s="541">
        <v>381</v>
      </c>
    </row>
    <row r="49" spans="1:8" ht="47.25" x14ac:dyDescent="0.25">
      <c r="A49" s="578" t="s">
        <v>3957</v>
      </c>
      <c r="B49" s="578"/>
      <c r="C49" s="539" t="s">
        <v>4036</v>
      </c>
      <c r="D49" s="770"/>
      <c r="E49" s="579" t="s">
        <v>4078</v>
      </c>
      <c r="F49" s="578"/>
      <c r="G49" s="578"/>
      <c r="H49" s="541">
        <v>381</v>
      </c>
    </row>
    <row r="50" spans="1:8" ht="47.25" x14ac:dyDescent="0.25">
      <c r="A50" s="578" t="s">
        <v>3958</v>
      </c>
      <c r="B50" s="578"/>
      <c r="C50" s="539" t="s">
        <v>4037</v>
      </c>
      <c r="D50" s="771"/>
      <c r="E50" s="579" t="s">
        <v>4078</v>
      </c>
      <c r="F50" s="578"/>
      <c r="G50" s="578"/>
      <c r="H50" s="541">
        <v>381</v>
      </c>
    </row>
    <row r="51" spans="1:8" ht="15.75" x14ac:dyDescent="0.25">
      <c r="A51" s="531"/>
      <c r="B51" s="549"/>
      <c r="C51" s="268" t="s">
        <v>4071</v>
      </c>
      <c r="D51" s="547"/>
      <c r="E51" s="557"/>
      <c r="F51" s="544">
        <v>3858.16</v>
      </c>
      <c r="G51" s="538"/>
      <c r="H51" s="541"/>
    </row>
    <row r="52" spans="1:8" ht="47.25" x14ac:dyDescent="0.25">
      <c r="A52" s="578" t="s">
        <v>3876</v>
      </c>
      <c r="B52" s="578"/>
      <c r="C52" s="539" t="s">
        <v>3877</v>
      </c>
      <c r="D52" s="579" t="s">
        <v>3864</v>
      </c>
      <c r="E52" s="579" t="s">
        <v>4073</v>
      </c>
      <c r="F52" s="578"/>
      <c r="G52" s="578"/>
      <c r="H52" s="541">
        <v>440</v>
      </c>
    </row>
    <row r="53" spans="1:8" ht="47.25" x14ac:dyDescent="0.25">
      <c r="A53" s="578" t="s">
        <v>3391</v>
      </c>
      <c r="B53" s="578"/>
      <c r="C53" s="539" t="s">
        <v>3385</v>
      </c>
      <c r="D53" s="579" t="s">
        <v>3874</v>
      </c>
      <c r="E53" s="579" t="s">
        <v>4073</v>
      </c>
      <c r="F53" s="578"/>
      <c r="G53" s="578"/>
      <c r="H53" s="541">
        <v>402</v>
      </c>
    </row>
    <row r="54" spans="1:8" ht="15.75" x14ac:dyDescent="0.25">
      <c r="A54" s="578" t="s">
        <v>3392</v>
      </c>
      <c r="B54" s="578"/>
      <c r="C54" s="539" t="s">
        <v>2184</v>
      </c>
      <c r="D54" s="579" t="s">
        <v>3874</v>
      </c>
      <c r="E54" s="579" t="s">
        <v>4073</v>
      </c>
      <c r="F54" s="578"/>
      <c r="G54" s="578"/>
      <c r="H54" s="541">
        <v>143</v>
      </c>
    </row>
    <row r="55" spans="1:8" ht="31.5" x14ac:dyDescent="0.25">
      <c r="A55" s="578" t="s">
        <v>3393</v>
      </c>
      <c r="B55" s="578"/>
      <c r="C55" s="539" t="s">
        <v>3390</v>
      </c>
      <c r="D55" s="579" t="s">
        <v>3874</v>
      </c>
      <c r="E55" s="579" t="s">
        <v>4073</v>
      </c>
      <c r="F55" s="578"/>
      <c r="G55" s="578"/>
      <c r="H55" s="541">
        <v>1272</v>
      </c>
    </row>
    <row r="56" spans="1:8" ht="78.75" x14ac:dyDescent="0.25">
      <c r="A56" s="535"/>
      <c r="B56" s="535"/>
      <c r="C56" s="536" t="s">
        <v>3389</v>
      </c>
      <c r="D56" s="579"/>
      <c r="E56" s="579"/>
      <c r="F56" s="537"/>
      <c r="G56" s="538"/>
      <c r="H56" s="541"/>
    </row>
    <row r="57" spans="1:8" ht="47.25" x14ac:dyDescent="0.25">
      <c r="A57" s="578" t="s">
        <v>3878</v>
      </c>
      <c r="B57" s="578"/>
      <c r="C57" s="539" t="s">
        <v>3879</v>
      </c>
      <c r="D57" s="579" t="s">
        <v>3874</v>
      </c>
      <c r="E57" s="579" t="s">
        <v>4073</v>
      </c>
      <c r="F57" s="542"/>
      <c r="G57" s="578"/>
      <c r="H57" s="541">
        <v>381</v>
      </c>
    </row>
    <row r="58" spans="1:8" ht="31.5" x14ac:dyDescent="0.25">
      <c r="A58" s="578" t="s">
        <v>4008</v>
      </c>
      <c r="B58" s="578"/>
      <c r="C58" s="539" t="s">
        <v>4042</v>
      </c>
      <c r="D58" s="579" t="s">
        <v>3874</v>
      </c>
      <c r="E58" s="579" t="s">
        <v>4073</v>
      </c>
      <c r="F58" s="578"/>
      <c r="G58" s="578"/>
      <c r="H58" s="541">
        <v>381</v>
      </c>
    </row>
    <row r="59" spans="1:8" ht="31.5" x14ac:dyDescent="0.25">
      <c r="A59" s="261" t="s">
        <v>4009</v>
      </c>
      <c r="B59" s="578"/>
      <c r="C59" s="539" t="s">
        <v>4043</v>
      </c>
      <c r="D59" s="579" t="s">
        <v>3874</v>
      </c>
      <c r="E59" s="579" t="s">
        <v>4073</v>
      </c>
      <c r="F59" s="578"/>
      <c r="G59" s="578"/>
      <c r="H59" s="541">
        <v>381</v>
      </c>
    </row>
    <row r="60" spans="1:8" ht="31.5" x14ac:dyDescent="0.25">
      <c r="A60" s="578" t="s">
        <v>4010</v>
      </c>
      <c r="B60" s="578"/>
      <c r="C60" s="539" t="s">
        <v>4044</v>
      </c>
      <c r="D60" s="579" t="s">
        <v>3874</v>
      </c>
      <c r="E60" s="579" t="s">
        <v>4073</v>
      </c>
      <c r="F60" s="578"/>
      <c r="G60" s="578"/>
      <c r="H60" s="541">
        <v>381</v>
      </c>
    </row>
    <row r="61" spans="1:8" ht="31.5" x14ac:dyDescent="0.25">
      <c r="A61" s="578" t="s">
        <v>4011</v>
      </c>
      <c r="B61" s="578"/>
      <c r="C61" s="539" t="s">
        <v>4045</v>
      </c>
      <c r="D61" s="579" t="s">
        <v>3874</v>
      </c>
      <c r="E61" s="579" t="s">
        <v>4073</v>
      </c>
      <c r="F61" s="578"/>
      <c r="G61" s="578"/>
      <c r="H61" s="541">
        <v>381</v>
      </c>
    </row>
    <row r="62" spans="1:8" ht="31.5" x14ac:dyDescent="0.25">
      <c r="A62" s="578" t="s">
        <v>4012</v>
      </c>
      <c r="B62" s="578"/>
      <c r="C62" s="539" t="s">
        <v>4046</v>
      </c>
      <c r="D62" s="579" t="s">
        <v>3874</v>
      </c>
      <c r="E62" s="579" t="s">
        <v>4073</v>
      </c>
      <c r="F62" s="578"/>
      <c r="G62" s="578"/>
      <c r="H62" s="541">
        <v>381</v>
      </c>
    </row>
    <row r="63" spans="1:8" ht="32.25" customHeight="1" x14ac:dyDescent="0.25">
      <c r="A63" s="578" t="s">
        <v>4013</v>
      </c>
      <c r="B63" s="578"/>
      <c r="C63" s="539" t="s">
        <v>4047</v>
      </c>
      <c r="D63" s="579" t="s">
        <v>3874</v>
      </c>
      <c r="E63" s="579" t="s">
        <v>4073</v>
      </c>
      <c r="F63" s="578"/>
      <c r="G63" s="578"/>
      <c r="H63" s="541">
        <v>381</v>
      </c>
    </row>
    <row r="64" spans="1:8" ht="47.25" x14ac:dyDescent="0.25">
      <c r="A64" s="578" t="s">
        <v>4014</v>
      </c>
      <c r="B64" s="578"/>
      <c r="C64" s="539" t="s">
        <v>4048</v>
      </c>
      <c r="D64" s="579" t="s">
        <v>3874</v>
      </c>
      <c r="E64" s="579" t="s">
        <v>4073</v>
      </c>
      <c r="F64" s="578"/>
      <c r="G64" s="578"/>
      <c r="H64" s="541">
        <v>381</v>
      </c>
    </row>
    <row r="65" spans="1:8" ht="47.25" x14ac:dyDescent="0.25">
      <c r="A65" s="578" t="s">
        <v>4015</v>
      </c>
      <c r="B65" s="578"/>
      <c r="C65" s="539" t="s">
        <v>4049</v>
      </c>
      <c r="D65" s="579" t="s">
        <v>3874</v>
      </c>
      <c r="E65" s="579" t="s">
        <v>4073</v>
      </c>
      <c r="F65" s="578"/>
      <c r="G65" s="578"/>
      <c r="H65" s="541">
        <v>381</v>
      </c>
    </row>
    <row r="66" spans="1:8" ht="34.5" customHeight="1" x14ac:dyDescent="0.25">
      <c r="A66" s="578" t="s">
        <v>4016</v>
      </c>
      <c r="B66" s="578"/>
      <c r="C66" s="539" t="s">
        <v>4050</v>
      </c>
      <c r="D66" s="579" t="s">
        <v>3874</v>
      </c>
      <c r="E66" s="579" t="s">
        <v>4073</v>
      </c>
      <c r="F66" s="578"/>
      <c r="G66" s="578"/>
      <c r="H66" s="541">
        <v>381</v>
      </c>
    </row>
    <row r="67" spans="1:8" ht="47.25" x14ac:dyDescent="0.25">
      <c r="A67" s="578" t="s">
        <v>4017</v>
      </c>
      <c r="B67" s="578"/>
      <c r="C67" s="539" t="s">
        <v>4051</v>
      </c>
      <c r="D67" s="579" t="s">
        <v>3874</v>
      </c>
      <c r="E67" s="579" t="s">
        <v>4073</v>
      </c>
      <c r="F67" s="578"/>
      <c r="G67" s="578"/>
      <c r="H67" s="541">
        <v>381</v>
      </c>
    </row>
    <row r="68" spans="1:8" ht="31.5" x14ac:dyDescent="0.25">
      <c r="A68" s="578" t="s">
        <v>4018</v>
      </c>
      <c r="B68" s="578"/>
      <c r="C68" s="539" t="s">
        <v>4052</v>
      </c>
      <c r="D68" s="579" t="s">
        <v>3874</v>
      </c>
      <c r="E68" s="579" t="s">
        <v>4073</v>
      </c>
      <c r="F68" s="578"/>
      <c r="G68" s="578"/>
      <c r="H68" s="541">
        <v>381</v>
      </c>
    </row>
    <row r="69" spans="1:8" ht="47.25" x14ac:dyDescent="0.25">
      <c r="A69" s="578" t="s">
        <v>4019</v>
      </c>
      <c r="B69" s="578"/>
      <c r="C69" s="539" t="s">
        <v>4053</v>
      </c>
      <c r="D69" s="579" t="s">
        <v>3874</v>
      </c>
      <c r="E69" s="579" t="s">
        <v>4073</v>
      </c>
      <c r="F69" s="578"/>
      <c r="G69" s="578"/>
      <c r="H69" s="541">
        <v>381</v>
      </c>
    </row>
    <row r="70" spans="1:8" ht="47.25" x14ac:dyDescent="0.25">
      <c r="A70" s="578" t="s">
        <v>4020</v>
      </c>
      <c r="B70" s="578"/>
      <c r="C70" s="539" t="s">
        <v>4054</v>
      </c>
      <c r="D70" s="579" t="s">
        <v>3874</v>
      </c>
      <c r="E70" s="579" t="s">
        <v>4073</v>
      </c>
      <c r="F70" s="578"/>
      <c r="G70" s="578"/>
      <c r="H70" s="541">
        <v>381</v>
      </c>
    </row>
    <row r="71" spans="1:8" ht="48.75" customHeight="1" x14ac:dyDescent="0.25">
      <c r="A71" s="578" t="s">
        <v>4021</v>
      </c>
      <c r="B71" s="578"/>
      <c r="C71" s="539" t="s">
        <v>4055</v>
      </c>
      <c r="D71" s="579" t="s">
        <v>3874</v>
      </c>
      <c r="E71" s="579" t="s">
        <v>4073</v>
      </c>
      <c r="F71" s="578"/>
      <c r="G71" s="578"/>
      <c r="H71" s="541">
        <v>381</v>
      </c>
    </row>
    <row r="72" spans="1:8" ht="47.25" x14ac:dyDescent="0.25">
      <c r="A72" s="578" t="s">
        <v>4022</v>
      </c>
      <c r="B72" s="578"/>
      <c r="C72" s="539" t="s">
        <v>4056</v>
      </c>
      <c r="D72" s="579" t="s">
        <v>3874</v>
      </c>
      <c r="E72" s="579" t="s">
        <v>4073</v>
      </c>
      <c r="F72" s="578"/>
      <c r="G72" s="578"/>
      <c r="H72" s="541">
        <v>381</v>
      </c>
    </row>
    <row r="73" spans="1:8" ht="47.25" x14ac:dyDescent="0.25">
      <c r="A73" s="578" t="s">
        <v>4023</v>
      </c>
      <c r="B73" s="578"/>
      <c r="C73" s="539" t="s">
        <v>4057</v>
      </c>
      <c r="D73" s="579" t="s">
        <v>3874</v>
      </c>
      <c r="E73" s="579" t="s">
        <v>4073</v>
      </c>
      <c r="F73" s="578"/>
      <c r="G73" s="578"/>
      <c r="H73" s="541">
        <v>381</v>
      </c>
    </row>
    <row r="74" spans="1:8" ht="31.5" x14ac:dyDescent="0.25">
      <c r="A74" s="578" t="s">
        <v>4024</v>
      </c>
      <c r="B74" s="578"/>
      <c r="C74" s="539" t="s">
        <v>4058</v>
      </c>
      <c r="D74" s="579" t="s">
        <v>3874</v>
      </c>
      <c r="E74" s="579" t="s">
        <v>4073</v>
      </c>
      <c r="F74" s="578"/>
      <c r="G74" s="578"/>
      <c r="H74" s="541">
        <v>381</v>
      </c>
    </row>
    <row r="75" spans="1:8" ht="47.25" x14ac:dyDescent="0.25">
      <c r="A75" s="578" t="s">
        <v>4025</v>
      </c>
      <c r="B75" s="578"/>
      <c r="C75" s="539" t="s">
        <v>4059</v>
      </c>
      <c r="D75" s="579" t="s">
        <v>3874</v>
      </c>
      <c r="E75" s="579" t="s">
        <v>4073</v>
      </c>
      <c r="F75" s="578"/>
      <c r="G75" s="578"/>
      <c r="H75" s="541">
        <v>381</v>
      </c>
    </row>
    <row r="76" spans="1:8" ht="31.5" x14ac:dyDescent="0.25">
      <c r="A76" s="578" t="s">
        <v>4026</v>
      </c>
      <c r="B76" s="578"/>
      <c r="C76" s="539" t="s">
        <v>4060</v>
      </c>
      <c r="D76" s="579" t="s">
        <v>3874</v>
      </c>
      <c r="E76" s="579" t="s">
        <v>4073</v>
      </c>
      <c r="F76" s="578"/>
      <c r="G76" s="578"/>
      <c r="H76" s="541">
        <v>381</v>
      </c>
    </row>
    <row r="77" spans="1:8" ht="31.5" x14ac:dyDescent="0.25">
      <c r="A77" s="578" t="s">
        <v>4027</v>
      </c>
      <c r="B77" s="578"/>
      <c r="C77" s="539" t="s">
        <v>4061</v>
      </c>
      <c r="D77" s="579" t="s">
        <v>3874</v>
      </c>
      <c r="E77" s="579" t="s">
        <v>4073</v>
      </c>
      <c r="F77" s="578"/>
      <c r="G77" s="578"/>
      <c r="H77" s="541">
        <v>381</v>
      </c>
    </row>
    <row r="78" spans="1:8" ht="31.5" x14ac:dyDescent="0.25">
      <c r="A78" s="578" t="s">
        <v>4029</v>
      </c>
      <c r="B78" s="578"/>
      <c r="C78" s="539" t="s">
        <v>4062</v>
      </c>
      <c r="D78" s="579" t="s">
        <v>3874</v>
      </c>
      <c r="E78" s="579" t="s">
        <v>4073</v>
      </c>
      <c r="F78" s="578"/>
      <c r="G78" s="578"/>
      <c r="H78" s="541">
        <v>381</v>
      </c>
    </row>
    <row r="79" spans="1:8" ht="31.5" x14ac:dyDescent="0.25">
      <c r="A79" s="578" t="s">
        <v>4028</v>
      </c>
      <c r="B79" s="578"/>
      <c r="C79" s="539" t="s">
        <v>4063</v>
      </c>
      <c r="D79" s="579" t="s">
        <v>3874</v>
      </c>
      <c r="E79" s="579" t="s">
        <v>4073</v>
      </c>
      <c r="F79" s="578"/>
      <c r="G79" s="578"/>
      <c r="H79" s="541">
        <v>381</v>
      </c>
    </row>
    <row r="80" spans="1:8" ht="31.5" x14ac:dyDescent="0.25">
      <c r="A80" s="578" t="s">
        <v>4030</v>
      </c>
      <c r="B80" s="578"/>
      <c r="C80" s="539" t="s">
        <v>4064</v>
      </c>
      <c r="D80" s="579" t="s">
        <v>3874</v>
      </c>
      <c r="E80" s="579" t="s">
        <v>4073</v>
      </c>
      <c r="F80" s="578"/>
      <c r="G80" s="578"/>
      <c r="H80" s="541">
        <v>381</v>
      </c>
    </row>
    <row r="81" spans="1:8" ht="47.25" x14ac:dyDescent="0.25">
      <c r="A81" s="578" t="s">
        <v>4031</v>
      </c>
      <c r="B81" s="578"/>
      <c r="C81" s="539" t="s">
        <v>4065</v>
      </c>
      <c r="D81" s="579" t="s">
        <v>3874</v>
      </c>
      <c r="E81" s="579" t="s">
        <v>4073</v>
      </c>
      <c r="F81" s="578"/>
      <c r="G81" s="578"/>
      <c r="H81" s="541">
        <v>381</v>
      </c>
    </row>
    <row r="82" spans="1:8" ht="47.25" x14ac:dyDescent="0.25">
      <c r="A82" s="578" t="s">
        <v>4038</v>
      </c>
      <c r="B82" s="578"/>
      <c r="C82" s="539" t="s">
        <v>4066</v>
      </c>
      <c r="D82" s="579" t="s">
        <v>3874</v>
      </c>
      <c r="E82" s="579" t="s">
        <v>4073</v>
      </c>
      <c r="F82" s="578"/>
      <c r="G82" s="578"/>
      <c r="H82" s="541">
        <v>381</v>
      </c>
    </row>
    <row r="83" spans="1:8" ht="31.5" x14ac:dyDescent="0.25">
      <c r="A83" s="578" t="s">
        <v>4041</v>
      </c>
      <c r="B83" s="578"/>
      <c r="C83" s="539" t="s">
        <v>4068</v>
      </c>
      <c r="D83" s="579" t="s">
        <v>3874</v>
      </c>
      <c r="E83" s="579" t="s">
        <v>4073</v>
      </c>
      <c r="F83" s="578"/>
      <c r="G83" s="578"/>
      <c r="H83" s="541">
        <v>381</v>
      </c>
    </row>
    <row r="84" spans="1:8" ht="63" x14ac:dyDescent="0.25">
      <c r="A84" s="578" t="s">
        <v>4039</v>
      </c>
      <c r="B84" s="578"/>
      <c r="C84" s="539" t="s">
        <v>4067</v>
      </c>
      <c r="D84" s="579" t="s">
        <v>3874</v>
      </c>
      <c r="E84" s="579" t="s">
        <v>4073</v>
      </c>
      <c r="F84" s="578"/>
      <c r="G84" s="578"/>
      <c r="H84" s="541">
        <v>425</v>
      </c>
    </row>
    <row r="85" spans="1:8" ht="63" x14ac:dyDescent="0.25">
      <c r="A85" s="578" t="s">
        <v>3880</v>
      </c>
      <c r="B85" s="578"/>
      <c r="C85" s="539" t="s">
        <v>4070</v>
      </c>
      <c r="D85" s="579" t="s">
        <v>3874</v>
      </c>
      <c r="E85" s="579" t="s">
        <v>4073</v>
      </c>
      <c r="F85" s="578"/>
      <c r="G85" s="578"/>
      <c r="H85" s="541">
        <v>425</v>
      </c>
    </row>
    <row r="86" spans="1:8" ht="63" x14ac:dyDescent="0.25">
      <c r="A86" s="578" t="s">
        <v>4040</v>
      </c>
      <c r="B86" s="578"/>
      <c r="C86" s="539" t="s">
        <v>4069</v>
      </c>
      <c r="D86" s="579" t="s">
        <v>3874</v>
      </c>
      <c r="E86" s="579" t="s">
        <v>4073</v>
      </c>
      <c r="F86" s="578"/>
      <c r="G86" s="578"/>
      <c r="H86" s="541">
        <v>425</v>
      </c>
    </row>
    <row r="88" spans="1:8" x14ac:dyDescent="0.25">
      <c r="A88" s="517" t="s">
        <v>3985</v>
      </c>
    </row>
    <row r="89" spans="1:8" x14ac:dyDescent="0.25">
      <c r="A89" s="517" t="s">
        <v>3990</v>
      </c>
    </row>
    <row r="90" spans="1:8" x14ac:dyDescent="0.25">
      <c r="A90" s="517" t="s">
        <v>4032</v>
      </c>
    </row>
  </sheetData>
  <sortState ref="A84:C86">
    <sortCondition ref="A84:A86"/>
  </sortState>
  <mergeCells count="6">
    <mergeCell ref="A9:H9"/>
    <mergeCell ref="H14:H22"/>
    <mergeCell ref="D40:D44"/>
    <mergeCell ref="D45:D50"/>
    <mergeCell ref="A10:H10"/>
    <mergeCell ref="H28:H35"/>
  </mergeCells>
  <conditionalFormatting sqref="A1">
    <cfRule type="duplicateValues" dxfId="12" priority="2"/>
  </conditionalFormatting>
  <conditionalFormatting sqref="A2">
    <cfRule type="duplicateValues" dxfId="11" priority="1"/>
  </conditionalFormatting>
  <pageMargins left="0.31496062992125984" right="0.31496062992125984" top="0.74803149606299213" bottom="0.74803149606299213" header="0.31496062992125984" footer="0.31496062992125984"/>
  <pageSetup paperSize="9" scale="58" fitToHeight="4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63645-A819-4FED-8B41-9CCB6D9644D1}">
  <dimension ref="A1:H90"/>
  <sheetViews>
    <sheetView workbookViewId="0"/>
  </sheetViews>
  <sheetFormatPr defaultColWidth="9.140625" defaultRowHeight="15" x14ac:dyDescent="0.25"/>
  <cols>
    <col min="1" max="1" width="17.85546875" style="517" customWidth="1"/>
    <col min="2" max="2" width="18.85546875" style="515" customWidth="1"/>
    <col min="3" max="3" width="57.28515625" style="515" customWidth="1"/>
    <col min="4" max="4" width="24.85546875" style="515" customWidth="1"/>
    <col min="5" max="5" width="18.42578125" style="515" customWidth="1"/>
    <col min="6" max="6" width="16.85546875" style="515" customWidth="1"/>
    <col min="7" max="7" width="12.42578125" style="515" customWidth="1"/>
    <col min="8" max="8" width="18.42578125" style="515" customWidth="1"/>
    <col min="9" max="16384" width="9.140625" style="517"/>
  </cols>
  <sheetData>
    <row r="1" spans="1:8" x14ac:dyDescent="0.25">
      <c r="A1" s="125" t="s">
        <v>3980</v>
      </c>
      <c r="C1" s="224"/>
      <c r="D1" s="224"/>
      <c r="E1" s="224"/>
      <c r="F1" s="516"/>
      <c r="G1" s="516"/>
      <c r="H1" s="528"/>
    </row>
    <row r="2" spans="1:8" x14ac:dyDescent="0.25">
      <c r="A2" s="126" t="s">
        <v>4077</v>
      </c>
      <c r="C2" s="126"/>
      <c r="D2" s="126"/>
      <c r="E2" s="126"/>
      <c r="F2" s="529"/>
      <c r="G2" s="529"/>
      <c r="H2" s="528"/>
    </row>
    <row r="4" spans="1:8" x14ac:dyDescent="0.25">
      <c r="B4" s="528"/>
      <c r="C4" s="528"/>
      <c r="D4" s="528"/>
      <c r="E4" s="528"/>
      <c r="F4" s="177"/>
      <c r="G4" s="177"/>
      <c r="H4" s="82" t="s">
        <v>4097</v>
      </c>
    </row>
    <row r="5" spans="1:8" x14ac:dyDescent="0.25">
      <c r="B5" s="528"/>
      <c r="C5" s="528"/>
      <c r="D5" s="528"/>
      <c r="E5" s="528"/>
      <c r="F5" s="177"/>
      <c r="G5" s="177"/>
      <c r="H5" s="82" t="s">
        <v>557</v>
      </c>
    </row>
    <row r="6" spans="1:8" x14ac:dyDescent="0.25">
      <c r="B6" s="528"/>
      <c r="C6" s="528"/>
      <c r="D6" s="528"/>
      <c r="E6" s="528"/>
      <c r="F6" s="177"/>
      <c r="G6" s="177"/>
      <c r="H6" s="82" t="s">
        <v>3346</v>
      </c>
    </row>
    <row r="7" spans="1:8" ht="15.75" x14ac:dyDescent="0.25">
      <c r="B7" s="530"/>
      <c r="C7" s="530"/>
      <c r="D7" s="530"/>
      <c r="E7" s="530"/>
      <c r="F7" s="177"/>
      <c r="G7" s="177"/>
      <c r="H7" s="82" t="s">
        <v>3395</v>
      </c>
    </row>
    <row r="8" spans="1:8" x14ac:dyDescent="0.25">
      <c r="B8" s="528"/>
      <c r="C8" s="528"/>
      <c r="D8" s="528"/>
      <c r="E8" s="528"/>
      <c r="F8" s="528"/>
      <c r="G8" s="528"/>
    </row>
    <row r="9" spans="1:8" ht="62.25" customHeight="1" x14ac:dyDescent="0.25">
      <c r="A9" s="767" t="s">
        <v>3893</v>
      </c>
      <c r="B9" s="767"/>
      <c r="C9" s="767"/>
      <c r="D9" s="767"/>
      <c r="E9" s="767"/>
      <c r="F9" s="767"/>
      <c r="G9" s="767"/>
      <c r="H9" s="767"/>
    </row>
    <row r="10" spans="1:8" ht="33.75" customHeight="1" x14ac:dyDescent="0.25">
      <c r="A10" s="772" t="s">
        <v>3981</v>
      </c>
      <c r="B10" s="772"/>
      <c r="C10" s="772"/>
      <c r="D10" s="772"/>
      <c r="E10" s="772"/>
      <c r="F10" s="772"/>
      <c r="G10" s="772"/>
      <c r="H10" s="772"/>
    </row>
    <row r="11" spans="1:8" x14ac:dyDescent="0.25">
      <c r="B11" s="517"/>
      <c r="C11" s="517"/>
      <c r="D11" s="517"/>
      <c r="E11" s="517"/>
      <c r="F11" s="517"/>
      <c r="G11" s="517"/>
      <c r="H11" s="517"/>
    </row>
    <row r="12" spans="1:8" ht="114" customHeight="1" x14ac:dyDescent="0.25">
      <c r="A12" s="488" t="s">
        <v>3860</v>
      </c>
      <c r="B12" s="488" t="s">
        <v>1633</v>
      </c>
      <c r="C12" s="566" t="s">
        <v>565</v>
      </c>
      <c r="D12" s="566" t="s">
        <v>3861</v>
      </c>
      <c r="E12" s="566" t="s">
        <v>4072</v>
      </c>
      <c r="F12" s="565" t="s">
        <v>1361</v>
      </c>
      <c r="G12" s="565" t="s">
        <v>801</v>
      </c>
      <c r="H12" s="567" t="s">
        <v>629</v>
      </c>
    </row>
    <row r="13" spans="1:8" ht="20.25" customHeight="1" x14ac:dyDescent="0.25">
      <c r="A13" s="531"/>
      <c r="B13" s="568"/>
      <c r="C13" s="268" t="s">
        <v>631</v>
      </c>
      <c r="D13" s="532"/>
      <c r="E13" s="532"/>
      <c r="F13" s="533">
        <v>3858.16</v>
      </c>
      <c r="G13" s="534"/>
      <c r="H13" s="459"/>
    </row>
    <row r="14" spans="1:8" ht="35.25" customHeight="1" x14ac:dyDescent="0.25">
      <c r="A14" s="535" t="s">
        <v>3959</v>
      </c>
      <c r="B14" s="535"/>
      <c r="C14" s="536" t="s">
        <v>3863</v>
      </c>
      <c r="D14" s="579" t="s">
        <v>3864</v>
      </c>
      <c r="E14" s="579" t="s">
        <v>4073</v>
      </c>
      <c r="F14" s="537"/>
      <c r="G14" s="538"/>
      <c r="H14" s="768">
        <v>410</v>
      </c>
    </row>
    <row r="15" spans="1:8" ht="15.75" x14ac:dyDescent="0.25">
      <c r="A15" s="531"/>
      <c r="B15" s="578" t="s">
        <v>3881</v>
      </c>
      <c r="C15" s="539" t="s">
        <v>3865</v>
      </c>
      <c r="D15" s="540"/>
      <c r="E15" s="540"/>
      <c r="F15" s="578"/>
      <c r="G15" s="583">
        <v>1</v>
      </c>
      <c r="H15" s="768"/>
    </row>
    <row r="16" spans="1:8" ht="47.25" x14ac:dyDescent="0.25">
      <c r="A16" s="531"/>
      <c r="B16" s="578" t="s">
        <v>4087</v>
      </c>
      <c r="C16" s="539" t="s">
        <v>3994</v>
      </c>
      <c r="D16" s="540"/>
      <c r="E16" s="540"/>
      <c r="F16" s="578"/>
      <c r="G16" s="578">
        <v>1</v>
      </c>
      <c r="H16" s="768"/>
    </row>
    <row r="17" spans="1:8" ht="15.75" x14ac:dyDescent="0.25">
      <c r="A17" s="531"/>
      <c r="B17" s="578" t="s">
        <v>4088</v>
      </c>
      <c r="C17" s="539" t="s">
        <v>3986</v>
      </c>
      <c r="D17" s="540"/>
      <c r="E17" s="540"/>
      <c r="F17" s="578"/>
      <c r="G17" s="578">
        <v>1</v>
      </c>
      <c r="H17" s="768"/>
    </row>
    <row r="18" spans="1:8" ht="31.5" x14ac:dyDescent="0.25">
      <c r="A18" s="531"/>
      <c r="B18" s="578" t="s">
        <v>3961</v>
      </c>
      <c r="C18" s="539" t="s">
        <v>4143</v>
      </c>
      <c r="D18" s="540"/>
      <c r="E18" s="540"/>
      <c r="F18" s="578"/>
      <c r="G18" s="578">
        <v>1</v>
      </c>
      <c r="H18" s="768"/>
    </row>
    <row r="19" spans="1:8" ht="15.75" x14ac:dyDescent="0.25">
      <c r="A19" s="531"/>
      <c r="B19" s="578" t="s">
        <v>4089</v>
      </c>
      <c r="C19" s="539" t="s">
        <v>3984</v>
      </c>
      <c r="D19" s="540"/>
      <c r="E19" s="540"/>
      <c r="F19" s="578"/>
      <c r="G19" s="578">
        <v>1</v>
      </c>
      <c r="H19" s="768"/>
    </row>
    <row r="20" spans="1:8" ht="15.75" x14ac:dyDescent="0.25">
      <c r="A20" s="531"/>
      <c r="B20" s="578" t="s">
        <v>3960</v>
      </c>
      <c r="C20" s="539" t="s">
        <v>3987</v>
      </c>
      <c r="D20" s="540"/>
      <c r="E20" s="540"/>
      <c r="F20" s="578"/>
      <c r="G20" s="578">
        <v>1</v>
      </c>
      <c r="H20" s="768"/>
    </row>
    <row r="21" spans="1:8" ht="15.75" x14ac:dyDescent="0.25">
      <c r="A21" s="531"/>
      <c r="B21" s="578" t="s">
        <v>4090</v>
      </c>
      <c r="C21" s="539" t="s">
        <v>3989</v>
      </c>
      <c r="D21" s="540"/>
      <c r="E21" s="540"/>
      <c r="F21" s="578"/>
      <c r="G21" s="578">
        <v>1</v>
      </c>
      <c r="H21" s="768"/>
    </row>
    <row r="22" spans="1:8" ht="47.25" x14ac:dyDescent="0.25">
      <c r="A22" s="531"/>
      <c r="B22" s="578" t="s">
        <v>4091</v>
      </c>
      <c r="C22" s="539" t="s">
        <v>3991</v>
      </c>
      <c r="D22" s="540"/>
      <c r="E22" s="540"/>
      <c r="F22" s="578"/>
      <c r="G22" s="578">
        <v>1</v>
      </c>
      <c r="H22" s="768"/>
    </row>
    <row r="23" spans="1:8" ht="15.75" x14ac:dyDescent="0.25">
      <c r="A23" s="568" t="s">
        <v>3882</v>
      </c>
      <c r="B23" s="568"/>
      <c r="C23" s="539" t="s">
        <v>3869</v>
      </c>
      <c r="D23" s="569" t="s">
        <v>3864</v>
      </c>
      <c r="E23" s="569" t="s">
        <v>4073</v>
      </c>
      <c r="F23" s="568"/>
      <c r="G23" s="568"/>
      <c r="H23" s="541">
        <v>150.15</v>
      </c>
    </row>
    <row r="24" spans="1:8" ht="31.5" x14ac:dyDescent="0.25">
      <c r="A24" s="578" t="s">
        <v>4092</v>
      </c>
      <c r="B24" s="578"/>
      <c r="C24" s="539" t="s">
        <v>3993</v>
      </c>
      <c r="D24" s="579" t="s">
        <v>3864</v>
      </c>
      <c r="E24" s="579" t="s">
        <v>4073</v>
      </c>
      <c r="F24" s="578"/>
      <c r="G24" s="578"/>
      <c r="H24" s="541">
        <v>150.15</v>
      </c>
    </row>
    <row r="25" spans="1:8" ht="31.5" x14ac:dyDescent="0.25">
      <c r="A25" s="578" t="s">
        <v>4098</v>
      </c>
      <c r="B25" s="578"/>
      <c r="C25" s="539" t="s">
        <v>3673</v>
      </c>
      <c r="D25" s="579" t="s">
        <v>3864</v>
      </c>
      <c r="E25" s="579" t="s">
        <v>4074</v>
      </c>
      <c r="F25" s="578"/>
      <c r="G25" s="578"/>
      <c r="H25" s="541">
        <v>253.05</v>
      </c>
    </row>
    <row r="26" spans="1:8" ht="31.5" x14ac:dyDescent="0.25">
      <c r="A26" s="578" t="s">
        <v>3883</v>
      </c>
      <c r="B26" s="578"/>
      <c r="C26" s="539" t="s">
        <v>3671</v>
      </c>
      <c r="D26" s="579" t="s">
        <v>3864</v>
      </c>
      <c r="E26" s="579" t="s">
        <v>4074</v>
      </c>
      <c r="F26" s="578"/>
      <c r="G26" s="578"/>
      <c r="H26" s="541">
        <v>253.05</v>
      </c>
    </row>
    <row r="27" spans="1:8" ht="31.5" x14ac:dyDescent="0.25">
      <c r="A27" s="578" t="s">
        <v>4099</v>
      </c>
      <c r="B27" s="578"/>
      <c r="C27" s="539" t="s">
        <v>3873</v>
      </c>
      <c r="D27" s="579" t="s">
        <v>3864</v>
      </c>
      <c r="E27" s="579" t="s">
        <v>4074</v>
      </c>
      <c r="F27" s="578"/>
      <c r="G27" s="578"/>
      <c r="H27" s="541">
        <v>1413.3</v>
      </c>
    </row>
    <row r="28" spans="1:8" ht="31.5" x14ac:dyDescent="0.25">
      <c r="A28" s="535" t="s">
        <v>4093</v>
      </c>
      <c r="B28" s="535"/>
      <c r="C28" s="536" t="s">
        <v>4006</v>
      </c>
      <c r="D28" s="579" t="s">
        <v>3874</v>
      </c>
      <c r="E28" s="579" t="s">
        <v>4073</v>
      </c>
      <c r="F28" s="537"/>
      <c r="G28" s="538"/>
      <c r="H28" s="773">
        <v>220.5</v>
      </c>
    </row>
    <row r="29" spans="1:8" ht="31.5" x14ac:dyDescent="0.25">
      <c r="A29" s="531"/>
      <c r="B29" s="578" t="s">
        <v>4094</v>
      </c>
      <c r="C29" s="539" t="s">
        <v>3386</v>
      </c>
      <c r="D29" s="540"/>
      <c r="E29" s="540"/>
      <c r="F29" s="578"/>
      <c r="G29" s="583">
        <v>1</v>
      </c>
      <c r="H29" s="768"/>
    </row>
    <row r="30" spans="1:8" ht="47.25" x14ac:dyDescent="0.25">
      <c r="A30" s="571"/>
      <c r="B30" s="578" t="s">
        <v>4091</v>
      </c>
      <c r="C30" s="539" t="s">
        <v>3991</v>
      </c>
      <c r="D30" s="540"/>
      <c r="E30" s="540"/>
      <c r="F30" s="578"/>
      <c r="G30" s="578">
        <v>1</v>
      </c>
      <c r="H30" s="768"/>
    </row>
    <row r="31" spans="1:8" ht="15.75" x14ac:dyDescent="0.25">
      <c r="A31" s="531"/>
      <c r="B31" s="578" t="s">
        <v>4088</v>
      </c>
      <c r="C31" s="539" t="s">
        <v>3986</v>
      </c>
      <c r="D31" s="540"/>
      <c r="E31" s="540"/>
      <c r="F31" s="578"/>
      <c r="G31" s="578"/>
      <c r="H31" s="768"/>
    </row>
    <row r="32" spans="1:8" ht="31.5" x14ac:dyDescent="0.25">
      <c r="A32" s="531"/>
      <c r="B32" s="578" t="s">
        <v>3961</v>
      </c>
      <c r="C32" s="539" t="s">
        <v>4143</v>
      </c>
      <c r="D32" s="540"/>
      <c r="E32" s="540"/>
      <c r="F32" s="578"/>
      <c r="G32" s="578"/>
      <c r="H32" s="768"/>
    </row>
    <row r="33" spans="1:8" ht="15.75" x14ac:dyDescent="0.25">
      <c r="A33" s="531"/>
      <c r="B33" s="578" t="s">
        <v>4089</v>
      </c>
      <c r="C33" s="539" t="s">
        <v>3984</v>
      </c>
      <c r="D33" s="540"/>
      <c r="E33" s="540"/>
      <c r="F33" s="578"/>
      <c r="G33" s="578"/>
      <c r="H33" s="768"/>
    </row>
    <row r="34" spans="1:8" ht="15.75" x14ac:dyDescent="0.25">
      <c r="A34" s="531"/>
      <c r="B34" s="578" t="s">
        <v>3960</v>
      </c>
      <c r="C34" s="539" t="s">
        <v>3987</v>
      </c>
      <c r="D34" s="540"/>
      <c r="E34" s="540"/>
      <c r="F34" s="578"/>
      <c r="G34" s="578"/>
      <c r="H34" s="768"/>
    </row>
    <row r="35" spans="1:8" ht="15.75" x14ac:dyDescent="0.25">
      <c r="A35" s="531"/>
      <c r="B35" s="578" t="s">
        <v>4090</v>
      </c>
      <c r="C35" s="539" t="s">
        <v>3989</v>
      </c>
      <c r="D35" s="540"/>
      <c r="E35" s="540"/>
      <c r="F35" s="578"/>
      <c r="G35" s="578"/>
      <c r="H35" s="774"/>
    </row>
    <row r="36" spans="1:8" ht="15.75" x14ac:dyDescent="0.25">
      <c r="A36" s="578" t="s">
        <v>4095</v>
      </c>
      <c r="B36" s="578"/>
      <c r="C36" s="539" t="s">
        <v>792</v>
      </c>
      <c r="D36" s="579" t="s">
        <v>3874</v>
      </c>
      <c r="E36" s="579" t="s">
        <v>4073</v>
      </c>
      <c r="F36" s="542"/>
      <c r="G36" s="578"/>
      <c r="H36" s="541">
        <v>556.5</v>
      </c>
    </row>
    <row r="37" spans="1:8" ht="31.5" x14ac:dyDescent="0.25">
      <c r="A37" s="578" t="s">
        <v>4096</v>
      </c>
      <c r="B37" s="578"/>
      <c r="C37" s="539" t="s">
        <v>4004</v>
      </c>
      <c r="D37" s="579" t="s">
        <v>3874</v>
      </c>
      <c r="E37" s="579" t="s">
        <v>4073</v>
      </c>
      <c r="F37" s="542"/>
      <c r="G37" s="578"/>
      <c r="H37" s="541">
        <v>1335.6000000000001</v>
      </c>
    </row>
    <row r="38" spans="1:8" ht="31.5" x14ac:dyDescent="0.25">
      <c r="A38" s="578" t="s">
        <v>4100</v>
      </c>
      <c r="B38" s="578"/>
      <c r="C38" s="539" t="s">
        <v>796</v>
      </c>
      <c r="D38" s="579" t="s">
        <v>3874</v>
      </c>
      <c r="E38" s="579" t="s">
        <v>4073</v>
      </c>
      <c r="F38" s="542"/>
      <c r="G38" s="578"/>
      <c r="H38" s="541">
        <v>1335.6000000000001</v>
      </c>
    </row>
    <row r="39" spans="1:8" ht="81" customHeight="1" x14ac:dyDescent="0.25">
      <c r="A39" s="535"/>
      <c r="B39" s="535"/>
      <c r="C39" s="536" t="s">
        <v>3875</v>
      </c>
      <c r="D39" s="569"/>
      <c r="E39" s="569"/>
      <c r="F39" s="537"/>
      <c r="G39" s="538"/>
      <c r="H39" s="543"/>
    </row>
    <row r="40" spans="1:8" ht="87.75" customHeight="1" x14ac:dyDescent="0.25">
      <c r="A40" s="578" t="s">
        <v>4101</v>
      </c>
      <c r="B40" s="578"/>
      <c r="C40" s="539" t="s">
        <v>4033</v>
      </c>
      <c r="D40" s="769" t="s">
        <v>4075</v>
      </c>
      <c r="E40" s="579" t="s">
        <v>4076</v>
      </c>
      <c r="F40" s="578"/>
      <c r="G40" s="578"/>
      <c r="H40" s="541">
        <v>446.25</v>
      </c>
    </row>
    <row r="41" spans="1:8" ht="47.25" x14ac:dyDescent="0.25">
      <c r="A41" s="578" t="s">
        <v>4102</v>
      </c>
      <c r="B41" s="578"/>
      <c r="C41" s="539" t="s">
        <v>4034</v>
      </c>
      <c r="D41" s="770"/>
      <c r="E41" s="540" t="s">
        <v>4076</v>
      </c>
      <c r="F41" s="578"/>
      <c r="G41" s="578"/>
      <c r="H41" s="541">
        <v>400.05</v>
      </c>
    </row>
    <row r="42" spans="1:8" ht="47.25" x14ac:dyDescent="0.25">
      <c r="A42" s="578" t="s">
        <v>4103</v>
      </c>
      <c r="B42" s="578"/>
      <c r="C42" s="539" t="s">
        <v>4035</v>
      </c>
      <c r="D42" s="770"/>
      <c r="E42" s="579" t="s">
        <v>4076</v>
      </c>
      <c r="F42" s="578"/>
      <c r="G42" s="578"/>
      <c r="H42" s="541">
        <v>400.05</v>
      </c>
    </row>
    <row r="43" spans="1:8" ht="47.25" x14ac:dyDescent="0.25">
      <c r="A43" s="578" t="s">
        <v>4104</v>
      </c>
      <c r="B43" s="578"/>
      <c r="C43" s="539" t="s">
        <v>4036</v>
      </c>
      <c r="D43" s="770"/>
      <c r="E43" s="579" t="s">
        <v>4076</v>
      </c>
      <c r="F43" s="578"/>
      <c r="G43" s="578"/>
      <c r="H43" s="541">
        <v>400.05</v>
      </c>
    </row>
    <row r="44" spans="1:8" ht="78" customHeight="1" x14ac:dyDescent="0.25">
      <c r="A44" s="578" t="s">
        <v>4105</v>
      </c>
      <c r="B44" s="578"/>
      <c r="C44" s="539" t="s">
        <v>4037</v>
      </c>
      <c r="D44" s="771"/>
      <c r="E44" s="579" t="s">
        <v>4076</v>
      </c>
      <c r="F44" s="578"/>
      <c r="G44" s="578"/>
      <c r="H44" s="541">
        <v>400.05</v>
      </c>
    </row>
    <row r="45" spans="1:8" ht="78" customHeight="1" x14ac:dyDescent="0.25">
      <c r="A45" s="578" t="s">
        <v>4106</v>
      </c>
      <c r="B45" s="578"/>
      <c r="C45" s="539" t="s">
        <v>4000</v>
      </c>
      <c r="D45" s="769" t="s">
        <v>3874</v>
      </c>
      <c r="E45" s="579" t="s">
        <v>4079</v>
      </c>
      <c r="F45" s="578"/>
      <c r="G45" s="578"/>
      <c r="H45" s="541">
        <v>400.05</v>
      </c>
    </row>
    <row r="46" spans="1:8" ht="78.75" x14ac:dyDescent="0.25">
      <c r="A46" s="578" t="s">
        <v>4107</v>
      </c>
      <c r="B46" s="578"/>
      <c r="C46" s="539" t="s">
        <v>4033</v>
      </c>
      <c r="D46" s="770"/>
      <c r="E46" s="579" t="s">
        <v>4078</v>
      </c>
      <c r="F46" s="578"/>
      <c r="G46" s="578"/>
      <c r="H46" s="541">
        <v>446.25</v>
      </c>
    </row>
    <row r="47" spans="1:8" ht="47.25" x14ac:dyDescent="0.25">
      <c r="A47" s="578" t="s">
        <v>4108</v>
      </c>
      <c r="B47" s="578"/>
      <c r="C47" s="539" t="s">
        <v>4034</v>
      </c>
      <c r="D47" s="770"/>
      <c r="E47" s="579" t="s">
        <v>4078</v>
      </c>
      <c r="F47" s="578"/>
      <c r="G47" s="578"/>
      <c r="H47" s="541">
        <v>400.05</v>
      </c>
    </row>
    <row r="48" spans="1:8" ht="47.25" x14ac:dyDescent="0.25">
      <c r="A48" s="578" t="s">
        <v>4109</v>
      </c>
      <c r="B48" s="578"/>
      <c r="C48" s="539" t="s">
        <v>4035</v>
      </c>
      <c r="D48" s="770"/>
      <c r="E48" s="579" t="s">
        <v>4078</v>
      </c>
      <c r="F48" s="578"/>
      <c r="G48" s="578"/>
      <c r="H48" s="541">
        <v>400.05</v>
      </c>
    </row>
    <row r="49" spans="1:8" ht="47.25" x14ac:dyDescent="0.25">
      <c r="A49" s="578" t="s">
        <v>4110</v>
      </c>
      <c r="B49" s="578"/>
      <c r="C49" s="539" t="s">
        <v>4036</v>
      </c>
      <c r="D49" s="770"/>
      <c r="E49" s="579" t="s">
        <v>4078</v>
      </c>
      <c r="F49" s="578"/>
      <c r="G49" s="578"/>
      <c r="H49" s="541">
        <v>400.05</v>
      </c>
    </row>
    <row r="50" spans="1:8" ht="47.25" x14ac:dyDescent="0.25">
      <c r="A50" s="578" t="s">
        <v>4111</v>
      </c>
      <c r="B50" s="578"/>
      <c r="C50" s="539" t="s">
        <v>4037</v>
      </c>
      <c r="D50" s="771"/>
      <c r="E50" s="579" t="s">
        <v>4078</v>
      </c>
      <c r="F50" s="578"/>
      <c r="G50" s="578"/>
      <c r="H50" s="541">
        <v>400.05</v>
      </c>
    </row>
    <row r="51" spans="1:8" ht="15.75" x14ac:dyDescent="0.25">
      <c r="A51" s="531"/>
      <c r="B51" s="568"/>
      <c r="C51" s="268" t="s">
        <v>4071</v>
      </c>
      <c r="D51" s="566"/>
      <c r="E51" s="566"/>
      <c r="F51" s="544">
        <v>3858.16</v>
      </c>
      <c r="G51" s="538"/>
      <c r="H51" s="541"/>
    </row>
    <row r="52" spans="1:8" ht="47.25" x14ac:dyDescent="0.25">
      <c r="A52" s="578" t="s">
        <v>3884</v>
      </c>
      <c r="B52" s="578"/>
      <c r="C52" s="539" t="s">
        <v>3877</v>
      </c>
      <c r="D52" s="579" t="s">
        <v>3864</v>
      </c>
      <c r="E52" s="579" t="s">
        <v>4073</v>
      </c>
      <c r="F52" s="578"/>
      <c r="G52" s="578"/>
      <c r="H52" s="541">
        <v>462</v>
      </c>
    </row>
    <row r="53" spans="1:8" ht="47.25" x14ac:dyDescent="0.25">
      <c r="A53" s="578" t="s">
        <v>3387</v>
      </c>
      <c r="B53" s="578"/>
      <c r="C53" s="539" t="s">
        <v>3385</v>
      </c>
      <c r="D53" s="579" t="s">
        <v>3874</v>
      </c>
      <c r="E53" s="579" t="s">
        <v>4073</v>
      </c>
      <c r="F53" s="578"/>
      <c r="G53" s="578"/>
      <c r="H53" s="541">
        <v>422.1</v>
      </c>
    </row>
    <row r="54" spans="1:8" ht="15.75" x14ac:dyDescent="0.25">
      <c r="A54" s="578" t="s">
        <v>3388</v>
      </c>
      <c r="B54" s="578"/>
      <c r="C54" s="539" t="s">
        <v>2184</v>
      </c>
      <c r="D54" s="579" t="s">
        <v>3874</v>
      </c>
      <c r="E54" s="579" t="s">
        <v>4073</v>
      </c>
      <c r="F54" s="578"/>
      <c r="G54" s="578"/>
      <c r="H54" s="541">
        <v>150.15</v>
      </c>
    </row>
    <row r="55" spans="1:8" ht="31.5" x14ac:dyDescent="0.25">
      <c r="A55" s="578" t="s">
        <v>4112</v>
      </c>
      <c r="B55" s="578"/>
      <c r="C55" s="539" t="s">
        <v>3390</v>
      </c>
      <c r="D55" s="579" t="s">
        <v>3874</v>
      </c>
      <c r="E55" s="579" t="s">
        <v>4073</v>
      </c>
      <c r="F55" s="578"/>
      <c r="G55" s="578"/>
      <c r="H55" s="541">
        <v>1335.6000000000001</v>
      </c>
    </row>
    <row r="56" spans="1:8" ht="78.75" x14ac:dyDescent="0.25">
      <c r="A56" s="535"/>
      <c r="B56" s="535"/>
      <c r="C56" s="536" t="s">
        <v>3389</v>
      </c>
      <c r="D56" s="579"/>
      <c r="E56" s="579"/>
      <c r="F56" s="537"/>
      <c r="G56" s="538"/>
      <c r="H56" s="541"/>
    </row>
    <row r="57" spans="1:8" ht="47.25" x14ac:dyDescent="0.25">
      <c r="A57" s="578" t="s">
        <v>4113</v>
      </c>
      <c r="B57" s="578"/>
      <c r="C57" s="539" t="s">
        <v>3879</v>
      </c>
      <c r="D57" s="579" t="s">
        <v>3874</v>
      </c>
      <c r="E57" s="579" t="s">
        <v>4073</v>
      </c>
      <c r="F57" s="542"/>
      <c r="G57" s="578"/>
      <c r="H57" s="541">
        <v>400.05</v>
      </c>
    </row>
    <row r="58" spans="1:8" ht="31.5" x14ac:dyDescent="0.25">
      <c r="A58" s="578" t="s">
        <v>4114</v>
      </c>
      <c r="B58" s="578"/>
      <c r="C58" s="539" t="s">
        <v>4042</v>
      </c>
      <c r="D58" s="579" t="s">
        <v>3874</v>
      </c>
      <c r="E58" s="579" t="s">
        <v>4073</v>
      </c>
      <c r="F58" s="578"/>
      <c r="G58" s="578"/>
      <c r="H58" s="541">
        <v>400.05</v>
      </c>
    </row>
    <row r="59" spans="1:8" ht="31.5" x14ac:dyDescent="0.25">
      <c r="A59" s="261" t="s">
        <v>4115</v>
      </c>
      <c r="B59" s="578"/>
      <c r="C59" s="539" t="s">
        <v>4043</v>
      </c>
      <c r="D59" s="579" t="s">
        <v>3874</v>
      </c>
      <c r="E59" s="579" t="s">
        <v>4073</v>
      </c>
      <c r="F59" s="578"/>
      <c r="G59" s="578"/>
      <c r="H59" s="541">
        <v>400.05</v>
      </c>
    </row>
    <row r="60" spans="1:8" ht="31.5" x14ac:dyDescent="0.25">
      <c r="A60" s="578" t="s">
        <v>4116</v>
      </c>
      <c r="B60" s="578"/>
      <c r="C60" s="539" t="s">
        <v>4044</v>
      </c>
      <c r="D60" s="579" t="s">
        <v>3874</v>
      </c>
      <c r="E60" s="579" t="s">
        <v>4073</v>
      </c>
      <c r="F60" s="578"/>
      <c r="G60" s="578"/>
      <c r="H60" s="541">
        <v>400.05</v>
      </c>
    </row>
    <row r="61" spans="1:8" ht="31.5" x14ac:dyDescent="0.25">
      <c r="A61" s="578" t="s">
        <v>4117</v>
      </c>
      <c r="B61" s="578"/>
      <c r="C61" s="539" t="s">
        <v>4045</v>
      </c>
      <c r="D61" s="579" t="s">
        <v>3874</v>
      </c>
      <c r="E61" s="579" t="s">
        <v>4073</v>
      </c>
      <c r="F61" s="578"/>
      <c r="G61" s="578"/>
      <c r="H61" s="541">
        <v>400.05</v>
      </c>
    </row>
    <row r="62" spans="1:8" ht="31.5" x14ac:dyDescent="0.25">
      <c r="A62" s="578" t="s">
        <v>4118</v>
      </c>
      <c r="B62" s="578"/>
      <c r="C62" s="539" t="s">
        <v>4046</v>
      </c>
      <c r="D62" s="579" t="s">
        <v>3874</v>
      </c>
      <c r="E62" s="579" t="s">
        <v>4073</v>
      </c>
      <c r="F62" s="578"/>
      <c r="G62" s="578"/>
      <c r="H62" s="541">
        <v>400.05</v>
      </c>
    </row>
    <row r="63" spans="1:8" ht="32.25" customHeight="1" x14ac:dyDescent="0.25">
      <c r="A63" s="578" t="s">
        <v>4119</v>
      </c>
      <c r="B63" s="578"/>
      <c r="C63" s="539" t="s">
        <v>4047</v>
      </c>
      <c r="D63" s="579" t="s">
        <v>3874</v>
      </c>
      <c r="E63" s="579" t="s">
        <v>4073</v>
      </c>
      <c r="F63" s="578"/>
      <c r="G63" s="578"/>
      <c r="H63" s="541">
        <v>400.05</v>
      </c>
    </row>
    <row r="64" spans="1:8" ht="47.25" x14ac:dyDescent="0.25">
      <c r="A64" s="578" t="s">
        <v>4120</v>
      </c>
      <c r="B64" s="578"/>
      <c r="C64" s="539" t="s">
        <v>4048</v>
      </c>
      <c r="D64" s="579" t="s">
        <v>3874</v>
      </c>
      <c r="E64" s="579" t="s">
        <v>4073</v>
      </c>
      <c r="F64" s="578"/>
      <c r="G64" s="578"/>
      <c r="H64" s="541">
        <v>400.05</v>
      </c>
    </row>
    <row r="65" spans="1:8" ht="47.25" x14ac:dyDescent="0.25">
      <c r="A65" s="578" t="s">
        <v>4121</v>
      </c>
      <c r="B65" s="578"/>
      <c r="C65" s="539" t="s">
        <v>4049</v>
      </c>
      <c r="D65" s="579" t="s">
        <v>3874</v>
      </c>
      <c r="E65" s="579" t="s">
        <v>4073</v>
      </c>
      <c r="F65" s="578"/>
      <c r="G65" s="578"/>
      <c r="H65" s="541">
        <v>400.05</v>
      </c>
    </row>
    <row r="66" spans="1:8" ht="34.5" customHeight="1" x14ac:dyDescent="0.25">
      <c r="A66" s="578" t="s">
        <v>4122</v>
      </c>
      <c r="B66" s="578"/>
      <c r="C66" s="539" t="s">
        <v>4050</v>
      </c>
      <c r="D66" s="579" t="s">
        <v>3874</v>
      </c>
      <c r="E66" s="579" t="s">
        <v>4073</v>
      </c>
      <c r="F66" s="578"/>
      <c r="G66" s="578"/>
      <c r="H66" s="541">
        <v>400.05</v>
      </c>
    </row>
    <row r="67" spans="1:8" ht="47.25" x14ac:dyDescent="0.25">
      <c r="A67" s="578" t="s">
        <v>4123</v>
      </c>
      <c r="B67" s="578"/>
      <c r="C67" s="539" t="s">
        <v>4051</v>
      </c>
      <c r="D67" s="579" t="s">
        <v>3874</v>
      </c>
      <c r="E67" s="579" t="s">
        <v>4073</v>
      </c>
      <c r="F67" s="578"/>
      <c r="G67" s="578"/>
      <c r="H67" s="541">
        <v>400.05</v>
      </c>
    </row>
    <row r="68" spans="1:8" ht="31.5" x14ac:dyDescent="0.25">
      <c r="A68" s="578" t="s">
        <v>4124</v>
      </c>
      <c r="B68" s="578"/>
      <c r="C68" s="539" t="s">
        <v>4052</v>
      </c>
      <c r="D68" s="579" t="s">
        <v>3874</v>
      </c>
      <c r="E68" s="579" t="s">
        <v>4073</v>
      </c>
      <c r="F68" s="578"/>
      <c r="G68" s="578"/>
      <c r="H68" s="541">
        <v>400.05</v>
      </c>
    </row>
    <row r="69" spans="1:8" ht="47.25" x14ac:dyDescent="0.25">
      <c r="A69" s="578" t="s">
        <v>4125</v>
      </c>
      <c r="B69" s="578"/>
      <c r="C69" s="539" t="s">
        <v>4053</v>
      </c>
      <c r="D69" s="579" t="s">
        <v>3874</v>
      </c>
      <c r="E69" s="579" t="s">
        <v>4073</v>
      </c>
      <c r="F69" s="578"/>
      <c r="G69" s="578"/>
      <c r="H69" s="541">
        <v>400.05</v>
      </c>
    </row>
    <row r="70" spans="1:8" ht="47.25" x14ac:dyDescent="0.25">
      <c r="A70" s="578" t="s">
        <v>4126</v>
      </c>
      <c r="B70" s="578"/>
      <c r="C70" s="539" t="s">
        <v>4054</v>
      </c>
      <c r="D70" s="579" t="s">
        <v>3874</v>
      </c>
      <c r="E70" s="579" t="s">
        <v>4073</v>
      </c>
      <c r="F70" s="578"/>
      <c r="G70" s="578"/>
      <c r="H70" s="541">
        <v>400.05</v>
      </c>
    </row>
    <row r="71" spans="1:8" ht="48.75" customHeight="1" x14ac:dyDescent="0.25">
      <c r="A71" s="578" t="s">
        <v>4127</v>
      </c>
      <c r="B71" s="578"/>
      <c r="C71" s="539" t="s">
        <v>4055</v>
      </c>
      <c r="D71" s="579" t="s">
        <v>3874</v>
      </c>
      <c r="E71" s="579" t="s">
        <v>4073</v>
      </c>
      <c r="F71" s="578"/>
      <c r="G71" s="578"/>
      <c r="H71" s="541">
        <v>400.05</v>
      </c>
    </row>
    <row r="72" spans="1:8" ht="47.25" x14ac:dyDescent="0.25">
      <c r="A72" s="578" t="s">
        <v>4128</v>
      </c>
      <c r="B72" s="578"/>
      <c r="C72" s="539" t="s">
        <v>4056</v>
      </c>
      <c r="D72" s="579" t="s">
        <v>3874</v>
      </c>
      <c r="E72" s="579" t="s">
        <v>4073</v>
      </c>
      <c r="F72" s="578"/>
      <c r="G72" s="578"/>
      <c r="H72" s="541">
        <v>400.05</v>
      </c>
    </row>
    <row r="73" spans="1:8" ht="47.25" x14ac:dyDescent="0.25">
      <c r="A73" s="578" t="s">
        <v>4129</v>
      </c>
      <c r="B73" s="578"/>
      <c r="C73" s="539" t="s">
        <v>4057</v>
      </c>
      <c r="D73" s="579" t="s">
        <v>3874</v>
      </c>
      <c r="E73" s="579" t="s">
        <v>4073</v>
      </c>
      <c r="F73" s="578"/>
      <c r="G73" s="578"/>
      <c r="H73" s="541">
        <v>400.05</v>
      </c>
    </row>
    <row r="74" spans="1:8" ht="31.5" x14ac:dyDescent="0.25">
      <c r="A74" s="578" t="s">
        <v>4130</v>
      </c>
      <c r="B74" s="578"/>
      <c r="C74" s="539" t="s">
        <v>4058</v>
      </c>
      <c r="D74" s="579" t="s">
        <v>3874</v>
      </c>
      <c r="E74" s="579" t="s">
        <v>4073</v>
      </c>
      <c r="F74" s="578"/>
      <c r="G74" s="578"/>
      <c r="H74" s="541">
        <v>400.05</v>
      </c>
    </row>
    <row r="75" spans="1:8" ht="47.25" x14ac:dyDescent="0.25">
      <c r="A75" s="578" t="s">
        <v>4131</v>
      </c>
      <c r="B75" s="578"/>
      <c r="C75" s="539" t="s">
        <v>4059</v>
      </c>
      <c r="D75" s="579" t="s">
        <v>3874</v>
      </c>
      <c r="E75" s="579" t="s">
        <v>4073</v>
      </c>
      <c r="F75" s="578"/>
      <c r="G75" s="578"/>
      <c r="H75" s="541">
        <v>400.05</v>
      </c>
    </row>
    <row r="76" spans="1:8" ht="31.5" x14ac:dyDescent="0.25">
      <c r="A76" s="578" t="s">
        <v>4132</v>
      </c>
      <c r="B76" s="578"/>
      <c r="C76" s="539" t="s">
        <v>4060</v>
      </c>
      <c r="D76" s="579" t="s">
        <v>3874</v>
      </c>
      <c r="E76" s="579" t="s">
        <v>4073</v>
      </c>
      <c r="F76" s="578"/>
      <c r="G76" s="578"/>
      <c r="H76" s="541">
        <v>400.05</v>
      </c>
    </row>
    <row r="77" spans="1:8" ht="31.5" x14ac:dyDescent="0.25">
      <c r="A77" s="578" t="s">
        <v>4133</v>
      </c>
      <c r="B77" s="578"/>
      <c r="C77" s="539" t="s">
        <v>4061</v>
      </c>
      <c r="D77" s="579" t="s">
        <v>3874</v>
      </c>
      <c r="E77" s="579" t="s">
        <v>4073</v>
      </c>
      <c r="F77" s="578"/>
      <c r="G77" s="578"/>
      <c r="H77" s="541">
        <v>400.05</v>
      </c>
    </row>
    <row r="78" spans="1:8" ht="31.5" x14ac:dyDescent="0.25">
      <c r="A78" s="578" t="s">
        <v>4134</v>
      </c>
      <c r="B78" s="578"/>
      <c r="C78" s="539" t="s">
        <v>4062</v>
      </c>
      <c r="D78" s="579" t="s">
        <v>3874</v>
      </c>
      <c r="E78" s="579" t="s">
        <v>4073</v>
      </c>
      <c r="F78" s="578"/>
      <c r="G78" s="578"/>
      <c r="H78" s="541">
        <v>400.05</v>
      </c>
    </row>
    <row r="79" spans="1:8" ht="31.5" x14ac:dyDescent="0.25">
      <c r="A79" s="578" t="s">
        <v>4135</v>
      </c>
      <c r="B79" s="578"/>
      <c r="C79" s="539" t="s">
        <v>4063</v>
      </c>
      <c r="D79" s="579" t="s">
        <v>3874</v>
      </c>
      <c r="E79" s="579" t="s">
        <v>4073</v>
      </c>
      <c r="F79" s="578"/>
      <c r="G79" s="578"/>
      <c r="H79" s="541">
        <v>400.05</v>
      </c>
    </row>
    <row r="80" spans="1:8" ht="31.5" x14ac:dyDescent="0.25">
      <c r="A80" s="578" t="s">
        <v>4136</v>
      </c>
      <c r="B80" s="578"/>
      <c r="C80" s="539" t="s">
        <v>4064</v>
      </c>
      <c r="D80" s="579" t="s">
        <v>3874</v>
      </c>
      <c r="E80" s="579" t="s">
        <v>4073</v>
      </c>
      <c r="F80" s="578"/>
      <c r="G80" s="578"/>
      <c r="H80" s="541">
        <v>400.05</v>
      </c>
    </row>
    <row r="81" spans="1:8" ht="47.25" x14ac:dyDescent="0.25">
      <c r="A81" s="578" t="s">
        <v>4137</v>
      </c>
      <c r="B81" s="578"/>
      <c r="C81" s="539" t="s">
        <v>4065</v>
      </c>
      <c r="D81" s="579" t="s">
        <v>3874</v>
      </c>
      <c r="E81" s="579" t="s">
        <v>4073</v>
      </c>
      <c r="F81" s="578"/>
      <c r="G81" s="578"/>
      <c r="H81" s="541">
        <v>400.05</v>
      </c>
    </row>
    <row r="82" spans="1:8" ht="47.25" x14ac:dyDescent="0.25">
      <c r="A82" s="578" t="s">
        <v>4138</v>
      </c>
      <c r="B82" s="578"/>
      <c r="C82" s="539" t="s">
        <v>4066</v>
      </c>
      <c r="D82" s="579" t="s">
        <v>3874</v>
      </c>
      <c r="E82" s="579" t="s">
        <v>4073</v>
      </c>
      <c r="F82" s="578"/>
      <c r="G82" s="578"/>
      <c r="H82" s="541">
        <v>400.05</v>
      </c>
    </row>
    <row r="83" spans="1:8" ht="31.5" x14ac:dyDescent="0.25">
      <c r="A83" s="578" t="s">
        <v>4139</v>
      </c>
      <c r="B83" s="578"/>
      <c r="C83" s="539" t="s">
        <v>4068</v>
      </c>
      <c r="D83" s="579" t="s">
        <v>3874</v>
      </c>
      <c r="E83" s="579" t="s">
        <v>4073</v>
      </c>
      <c r="F83" s="578"/>
      <c r="G83" s="578"/>
      <c r="H83" s="541">
        <v>400.05</v>
      </c>
    </row>
    <row r="84" spans="1:8" ht="63" x14ac:dyDescent="0.25">
      <c r="A84" s="578" t="s">
        <v>4140</v>
      </c>
      <c r="B84" s="578"/>
      <c r="C84" s="539" t="s">
        <v>4067</v>
      </c>
      <c r="D84" s="579" t="s">
        <v>3874</v>
      </c>
      <c r="E84" s="579" t="s">
        <v>4073</v>
      </c>
      <c r="F84" s="578"/>
      <c r="G84" s="578"/>
      <c r="H84" s="541">
        <v>446.25</v>
      </c>
    </row>
    <row r="85" spans="1:8" ht="63" x14ac:dyDescent="0.25">
      <c r="A85" s="578" t="s">
        <v>4141</v>
      </c>
      <c r="B85" s="578"/>
      <c r="C85" s="539" t="s">
        <v>4070</v>
      </c>
      <c r="D85" s="579" t="s">
        <v>3874</v>
      </c>
      <c r="E85" s="579" t="s">
        <v>4073</v>
      </c>
      <c r="F85" s="578"/>
      <c r="G85" s="578"/>
      <c r="H85" s="541">
        <v>446.25</v>
      </c>
    </row>
    <row r="86" spans="1:8" ht="63" x14ac:dyDescent="0.25">
      <c r="A86" s="578" t="s">
        <v>4142</v>
      </c>
      <c r="B86" s="578"/>
      <c r="C86" s="539" t="s">
        <v>4069</v>
      </c>
      <c r="D86" s="579" t="s">
        <v>3874</v>
      </c>
      <c r="E86" s="579" t="s">
        <v>4073</v>
      </c>
      <c r="F86" s="578"/>
      <c r="G86" s="578"/>
      <c r="H86" s="541">
        <v>446.25</v>
      </c>
    </row>
    <row r="88" spans="1:8" x14ac:dyDescent="0.25">
      <c r="A88" s="517" t="s">
        <v>3985</v>
      </c>
    </row>
    <row r="89" spans="1:8" x14ac:dyDescent="0.25">
      <c r="A89" s="517" t="s">
        <v>3990</v>
      </c>
    </row>
    <row r="90" spans="1:8" x14ac:dyDescent="0.25">
      <c r="A90" s="517" t="s">
        <v>4032</v>
      </c>
    </row>
  </sheetData>
  <mergeCells count="6">
    <mergeCell ref="D45:D50"/>
    <mergeCell ref="A9:H9"/>
    <mergeCell ref="A10:H10"/>
    <mergeCell ref="H14:H22"/>
    <mergeCell ref="H28:H35"/>
    <mergeCell ref="D40:D44"/>
  </mergeCells>
  <conditionalFormatting sqref="A1">
    <cfRule type="duplicateValues" dxfId="10" priority="3"/>
  </conditionalFormatting>
  <conditionalFormatting sqref="A2">
    <cfRule type="duplicateValues" dxfId="9" priority="2"/>
  </conditionalFormatting>
  <conditionalFormatting sqref="A30">
    <cfRule type="expression" dxfId="8" priority="1">
      <formula>$N30:$O104&gt;15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B65264-913B-40F2-ADD1-E48FADFAD1B4}">
  <dimension ref="A1:I175"/>
  <sheetViews>
    <sheetView workbookViewId="0"/>
  </sheetViews>
  <sheetFormatPr defaultColWidth="9.140625" defaultRowHeight="15" x14ac:dyDescent="0.25"/>
  <cols>
    <col min="1" max="1" width="57.42578125" style="201" customWidth="1"/>
    <col min="2" max="3" width="18.7109375" style="201" customWidth="1"/>
    <col min="4" max="4" width="17.140625" style="201" customWidth="1"/>
    <col min="5" max="5" width="18.28515625" style="201" customWidth="1"/>
    <col min="6" max="6" width="15.5703125" style="201" customWidth="1"/>
    <col min="7" max="7" width="16.140625" style="201" customWidth="1"/>
    <col min="8" max="9" width="16" style="201" customWidth="1"/>
    <col min="10" max="16384" width="9.140625" style="205"/>
  </cols>
  <sheetData>
    <row r="1" spans="1:9" x14ac:dyDescent="0.25">
      <c r="A1" s="125" t="s">
        <v>4314</v>
      </c>
      <c r="B1" s="85"/>
      <c r="C1" s="85"/>
      <c r="D1" s="85"/>
      <c r="E1" s="85"/>
      <c r="G1" s="173"/>
      <c r="H1" s="173"/>
      <c r="I1" s="85"/>
    </row>
    <row r="2" spans="1:9" x14ac:dyDescent="0.25">
      <c r="A2" s="126" t="s">
        <v>4669</v>
      </c>
      <c r="B2" s="171"/>
      <c r="C2" s="171"/>
      <c r="D2" s="85"/>
      <c r="E2" s="85"/>
      <c r="F2" s="173"/>
      <c r="G2" s="173"/>
      <c r="H2" s="173"/>
      <c r="I2" s="85"/>
    </row>
    <row r="4" spans="1:9" x14ac:dyDescent="0.25">
      <c r="A4" s="173"/>
      <c r="B4" s="177"/>
      <c r="C4" s="177"/>
      <c r="D4" s="177"/>
      <c r="E4" s="177"/>
      <c r="F4" s="133"/>
      <c r="G4" s="177"/>
      <c r="H4" s="177"/>
      <c r="I4" s="82" t="s">
        <v>4523</v>
      </c>
    </row>
    <row r="5" spans="1:9" x14ac:dyDescent="0.25">
      <c r="A5" s="173"/>
      <c r="B5" s="177"/>
      <c r="C5" s="177"/>
      <c r="D5" s="177"/>
      <c r="E5" s="177"/>
      <c r="F5" s="133"/>
      <c r="G5" s="177"/>
      <c r="H5" s="177"/>
      <c r="I5" s="82" t="s">
        <v>557</v>
      </c>
    </row>
    <row r="6" spans="1:9" x14ac:dyDescent="0.25">
      <c r="A6" s="173"/>
      <c r="B6" s="177"/>
      <c r="C6" s="177"/>
      <c r="E6" s="177"/>
      <c r="F6" s="133"/>
      <c r="G6" s="177"/>
      <c r="H6" s="177"/>
      <c r="I6" s="82" t="s">
        <v>3346</v>
      </c>
    </row>
    <row r="7" spans="1:9" ht="15.75" x14ac:dyDescent="0.25">
      <c r="A7" s="178"/>
      <c r="B7" s="177"/>
      <c r="C7" s="177"/>
      <c r="E7" s="177"/>
      <c r="F7" s="133"/>
      <c r="G7" s="177"/>
      <c r="H7" s="177"/>
      <c r="I7" s="82" t="s">
        <v>3395</v>
      </c>
    </row>
    <row r="8" spans="1:9" x14ac:dyDescent="0.25">
      <c r="A8" s="173"/>
      <c r="B8" s="173"/>
      <c r="C8" s="173"/>
      <c r="D8" s="173"/>
      <c r="E8" s="173"/>
      <c r="F8" s="95"/>
    </row>
    <row r="9" spans="1:9" ht="48.75" customHeight="1" x14ac:dyDescent="0.25">
      <c r="A9" s="728" t="s">
        <v>4667</v>
      </c>
      <c r="B9" s="728"/>
      <c r="C9" s="728"/>
      <c r="D9" s="728"/>
      <c r="E9" s="728"/>
      <c r="F9" s="728"/>
      <c r="G9" s="728"/>
      <c r="H9" s="728"/>
      <c r="I9" s="728"/>
    </row>
    <row r="10" spans="1:9" x14ac:dyDescent="0.25">
      <c r="A10" s="18"/>
      <c r="B10" s="18"/>
      <c r="C10" s="18"/>
      <c r="D10" s="18"/>
      <c r="E10" s="18"/>
      <c r="F10" s="18"/>
      <c r="G10" s="18"/>
      <c r="H10" s="18"/>
      <c r="I10" s="179"/>
    </row>
    <row r="11" spans="1:9" x14ac:dyDescent="0.25">
      <c r="A11" s="100"/>
      <c r="B11" s="174"/>
      <c r="C11" s="174"/>
      <c r="D11" s="175"/>
      <c r="E11" s="175"/>
      <c r="F11" s="177"/>
      <c r="G11" s="177"/>
      <c r="H11" s="177"/>
    </row>
    <row r="12" spans="1:9" ht="33.75" customHeight="1" x14ac:dyDescent="0.25">
      <c r="A12" s="205"/>
      <c r="B12" s="205"/>
      <c r="C12" s="205"/>
      <c r="D12" s="205"/>
      <c r="E12" s="205"/>
      <c r="F12" s="205"/>
      <c r="G12" s="205"/>
      <c r="H12" s="205"/>
      <c r="I12" s="67" t="s">
        <v>559</v>
      </c>
    </row>
    <row r="13" spans="1:9" ht="31.5" customHeight="1" x14ac:dyDescent="0.25">
      <c r="A13" s="731" t="s">
        <v>4353</v>
      </c>
      <c r="B13" s="731"/>
      <c r="C13" s="731"/>
      <c r="D13" s="731"/>
      <c r="E13" s="731"/>
      <c r="F13" s="731"/>
      <c r="G13" s="731"/>
      <c r="H13" s="731"/>
      <c r="I13" s="731"/>
    </row>
    <row r="14" spans="1:9" ht="27.75" customHeight="1" x14ac:dyDescent="0.25">
      <c r="A14" s="730" t="s">
        <v>565</v>
      </c>
      <c r="B14" s="729" t="s">
        <v>628</v>
      </c>
      <c r="C14" s="729" t="s">
        <v>1361</v>
      </c>
      <c r="D14" s="734" t="s">
        <v>630</v>
      </c>
      <c r="E14" s="734"/>
      <c r="F14" s="734"/>
      <c r="G14" s="735" t="s">
        <v>631</v>
      </c>
      <c r="H14" s="735"/>
      <c r="I14" s="735"/>
    </row>
    <row r="15" spans="1:9" ht="79.5" customHeight="1" x14ac:dyDescent="0.25">
      <c r="A15" s="730"/>
      <c r="B15" s="729"/>
      <c r="C15" s="729"/>
      <c r="D15" s="603" t="s">
        <v>0</v>
      </c>
      <c r="E15" s="603" t="s">
        <v>1352</v>
      </c>
      <c r="F15" s="605" t="s">
        <v>629</v>
      </c>
      <c r="G15" s="603" t="s">
        <v>0</v>
      </c>
      <c r="H15" s="603" t="s">
        <v>1352</v>
      </c>
      <c r="I15" s="605" t="s">
        <v>629</v>
      </c>
    </row>
    <row r="16" spans="1:9" ht="31.5" x14ac:dyDescent="0.25">
      <c r="A16" s="350" t="s">
        <v>964</v>
      </c>
      <c r="B16" s="610" t="s">
        <v>965</v>
      </c>
      <c r="C16" s="455">
        <v>2367.89</v>
      </c>
      <c r="D16" s="606" t="s">
        <v>4354</v>
      </c>
      <c r="E16" s="247">
        <v>0.50770331762513676</v>
      </c>
      <c r="F16" s="611">
        <v>1202</v>
      </c>
      <c r="G16" s="606" t="s">
        <v>4362</v>
      </c>
      <c r="H16" s="249">
        <v>0.52075597384067662</v>
      </c>
      <c r="I16" s="611">
        <v>1233</v>
      </c>
    </row>
    <row r="17" spans="1:9" ht="31.5" x14ac:dyDescent="0.25">
      <c r="A17" s="350" t="s">
        <v>968</v>
      </c>
      <c r="B17" s="610" t="s">
        <v>965</v>
      </c>
      <c r="C17" s="455">
        <v>2367.89</v>
      </c>
      <c r="D17" s="606" t="s">
        <v>4355</v>
      </c>
      <c r="E17" s="247">
        <v>0.67333702408440121</v>
      </c>
      <c r="F17" s="611">
        <v>1594</v>
      </c>
      <c r="G17" s="606" t="s">
        <v>4363</v>
      </c>
      <c r="H17" s="249">
        <v>0.68638968029994107</v>
      </c>
      <c r="I17" s="611">
        <v>1625</v>
      </c>
    </row>
    <row r="18" spans="1:9" ht="31.5" x14ac:dyDescent="0.25">
      <c r="A18" s="350" t="s">
        <v>971</v>
      </c>
      <c r="B18" s="610" t="s">
        <v>965</v>
      </c>
      <c r="C18" s="455">
        <v>2367.89</v>
      </c>
      <c r="D18" s="606" t="s">
        <v>4356</v>
      </c>
      <c r="E18" s="247">
        <v>0.66523537539889366</v>
      </c>
      <c r="F18" s="611">
        <v>1575</v>
      </c>
      <c r="G18" s="606" t="s">
        <v>4364</v>
      </c>
      <c r="H18" s="249">
        <v>0.67828803161443352</v>
      </c>
      <c r="I18" s="611">
        <v>1606</v>
      </c>
    </row>
    <row r="19" spans="1:9" ht="31.5" x14ac:dyDescent="0.25">
      <c r="A19" s="350" t="s">
        <v>974</v>
      </c>
      <c r="B19" s="610" t="s">
        <v>965</v>
      </c>
      <c r="C19" s="455">
        <v>2367.89</v>
      </c>
      <c r="D19" s="606" t="s">
        <v>4357</v>
      </c>
      <c r="E19" s="247">
        <v>0.83086908185815811</v>
      </c>
      <c r="F19" s="611">
        <v>1967</v>
      </c>
      <c r="G19" s="606" t="s">
        <v>4365</v>
      </c>
      <c r="H19" s="249">
        <v>0.84392173807369797</v>
      </c>
      <c r="I19" s="611">
        <v>1998</v>
      </c>
    </row>
    <row r="20" spans="1:9" ht="31.5" x14ac:dyDescent="0.25">
      <c r="A20" s="123" t="s">
        <v>977</v>
      </c>
      <c r="B20" s="610" t="s">
        <v>965</v>
      </c>
      <c r="C20" s="455">
        <v>2367.89</v>
      </c>
      <c r="D20" s="606" t="s">
        <v>4358</v>
      </c>
      <c r="E20" s="247">
        <v>0.97984939935276827</v>
      </c>
      <c r="F20" s="611">
        <v>2320</v>
      </c>
      <c r="G20" s="606" t="s">
        <v>4366</v>
      </c>
      <c r="H20" s="249">
        <v>0.99290205556830813</v>
      </c>
      <c r="I20" s="611">
        <v>2351</v>
      </c>
    </row>
    <row r="21" spans="1:9" ht="31.5" x14ac:dyDescent="0.25">
      <c r="A21" s="123" t="s">
        <v>980</v>
      </c>
      <c r="B21" s="610" t="s">
        <v>965</v>
      </c>
      <c r="C21" s="455">
        <v>2367.89</v>
      </c>
      <c r="D21" s="606" t="s">
        <v>4359</v>
      </c>
      <c r="E21" s="247">
        <v>0.81421569289350382</v>
      </c>
      <c r="F21" s="611">
        <v>1928</v>
      </c>
      <c r="G21" s="606" t="s">
        <v>4367</v>
      </c>
      <c r="H21" s="249">
        <v>0.82726834910904368</v>
      </c>
      <c r="I21" s="611">
        <v>1959</v>
      </c>
    </row>
    <row r="22" spans="1:9" ht="47.25" x14ac:dyDescent="0.25">
      <c r="A22" s="123" t="s">
        <v>983</v>
      </c>
      <c r="B22" s="610" t="s">
        <v>965</v>
      </c>
      <c r="C22" s="455">
        <v>2367.89</v>
      </c>
      <c r="D22" s="606" t="s">
        <v>4360</v>
      </c>
      <c r="E22" s="247">
        <v>0.75120286978400108</v>
      </c>
      <c r="F22" s="611">
        <v>1779</v>
      </c>
      <c r="G22" s="606" t="s">
        <v>4368</v>
      </c>
      <c r="H22" s="249">
        <v>0.76425552599954094</v>
      </c>
      <c r="I22" s="611">
        <v>1810</v>
      </c>
    </row>
    <row r="23" spans="1:9" ht="47.25" x14ac:dyDescent="0.25">
      <c r="A23" s="123" t="s">
        <v>986</v>
      </c>
      <c r="B23" s="610" t="s">
        <v>965</v>
      </c>
      <c r="C23" s="455">
        <v>2367.89</v>
      </c>
      <c r="D23" s="606" t="s">
        <v>4361</v>
      </c>
      <c r="E23" s="247">
        <v>0.91683657624326553</v>
      </c>
      <c r="F23" s="611">
        <v>2171</v>
      </c>
      <c r="G23" s="606" t="s">
        <v>4369</v>
      </c>
      <c r="H23" s="249">
        <v>0.92988923245880539</v>
      </c>
      <c r="I23" s="611">
        <v>2202</v>
      </c>
    </row>
    <row r="24" spans="1:9" x14ac:dyDescent="0.25">
      <c r="A24" s="182"/>
      <c r="B24" s="183"/>
      <c r="C24" s="183"/>
      <c r="D24" s="182"/>
      <c r="E24" s="182"/>
      <c r="F24" s="184"/>
      <c r="G24" s="182"/>
      <c r="H24" s="182"/>
      <c r="I24" s="184"/>
    </row>
    <row r="25" spans="1:9" x14ac:dyDescent="0.25">
      <c r="A25" s="182"/>
      <c r="B25" s="183"/>
      <c r="C25" s="183"/>
      <c r="D25" s="182"/>
      <c r="E25" s="182"/>
      <c r="F25" s="184"/>
      <c r="G25" s="182"/>
      <c r="H25" s="182"/>
      <c r="I25" s="193" t="s">
        <v>563</v>
      </c>
    </row>
    <row r="26" spans="1:9" ht="36.75" customHeight="1" x14ac:dyDescent="0.25">
      <c r="A26" s="731" t="s">
        <v>4370</v>
      </c>
      <c r="B26" s="731"/>
      <c r="C26" s="731"/>
      <c r="D26" s="731"/>
      <c r="E26" s="731"/>
      <c r="F26" s="731"/>
      <c r="G26" s="731"/>
      <c r="H26" s="731"/>
      <c r="I26" s="731"/>
    </row>
    <row r="27" spans="1:9" x14ac:dyDescent="0.25">
      <c r="A27" s="604"/>
      <c r="B27" s="604"/>
      <c r="C27" s="604"/>
      <c r="D27" s="604"/>
      <c r="E27" s="604"/>
      <c r="F27" s="604"/>
      <c r="G27" s="604"/>
      <c r="H27" s="604"/>
      <c r="I27" s="180"/>
    </row>
    <row r="28" spans="1:9" ht="59.25" customHeight="1" x14ac:dyDescent="0.25">
      <c r="A28" s="732" t="s">
        <v>565</v>
      </c>
      <c r="B28" s="733" t="s">
        <v>628</v>
      </c>
      <c r="C28" s="729" t="s">
        <v>1361</v>
      </c>
      <c r="D28" s="732" t="s">
        <v>0</v>
      </c>
      <c r="E28" s="730" t="s">
        <v>1352</v>
      </c>
      <c r="F28" s="262" t="s">
        <v>629</v>
      </c>
      <c r="G28" s="732" t="s">
        <v>0</v>
      </c>
      <c r="H28" s="730" t="s">
        <v>1352</v>
      </c>
      <c r="I28" s="262" t="s">
        <v>629</v>
      </c>
    </row>
    <row r="29" spans="1:9" x14ac:dyDescent="0.25">
      <c r="A29" s="732"/>
      <c r="B29" s="733"/>
      <c r="C29" s="729"/>
      <c r="D29" s="732"/>
      <c r="E29" s="730"/>
      <c r="F29" s="262" t="s">
        <v>630</v>
      </c>
      <c r="G29" s="732"/>
      <c r="H29" s="730"/>
      <c r="I29" s="606" t="s">
        <v>631</v>
      </c>
    </row>
    <row r="30" spans="1:9" ht="25.5" x14ac:dyDescent="0.25">
      <c r="A30" s="351" t="s">
        <v>632</v>
      </c>
      <c r="B30" s="610" t="s">
        <v>965</v>
      </c>
      <c r="C30" s="610"/>
      <c r="D30" s="352"/>
      <c r="E30" s="352"/>
      <c r="F30" s="606"/>
      <c r="G30" s="606"/>
      <c r="H30" s="606"/>
      <c r="I30" s="606"/>
    </row>
    <row r="31" spans="1:9" x14ac:dyDescent="0.25">
      <c r="A31" s="353" t="s">
        <v>913</v>
      </c>
      <c r="B31" s="261"/>
      <c r="C31" s="261"/>
      <c r="D31" s="606"/>
      <c r="E31" s="606"/>
      <c r="F31" s="354"/>
      <c r="G31" s="606"/>
      <c r="H31" s="606"/>
      <c r="I31" s="354"/>
    </row>
    <row r="32" spans="1:9" ht="25.5" x14ac:dyDescent="0.25">
      <c r="A32" s="355" t="s">
        <v>914</v>
      </c>
      <c r="B32" s="610" t="s">
        <v>965</v>
      </c>
      <c r="C32" s="240">
        <v>2891.11</v>
      </c>
      <c r="D32" s="185" t="s">
        <v>4371</v>
      </c>
      <c r="E32" s="247">
        <v>0.4680882407100504</v>
      </c>
      <c r="F32" s="611">
        <v>1353</v>
      </c>
      <c r="G32" s="606"/>
      <c r="H32" s="249"/>
      <c r="I32" s="606"/>
    </row>
    <row r="33" spans="1:9" ht="25.5" x14ac:dyDescent="0.25">
      <c r="A33" s="355" t="s">
        <v>2945</v>
      </c>
      <c r="B33" s="610" t="s">
        <v>965</v>
      </c>
      <c r="C33" s="240">
        <v>2891.11</v>
      </c>
      <c r="D33" s="185" t="s">
        <v>4372</v>
      </c>
      <c r="E33" s="247">
        <v>0.60361654329171721</v>
      </c>
      <c r="F33" s="611">
        <v>1745</v>
      </c>
      <c r="G33" s="606"/>
      <c r="H33" s="249"/>
      <c r="I33" s="606"/>
    </row>
    <row r="34" spans="1:9" ht="25.5" x14ac:dyDescent="0.25">
      <c r="A34" s="355">
        <v>39</v>
      </c>
      <c r="B34" s="610" t="s">
        <v>965</v>
      </c>
      <c r="C34" s="240">
        <v>2891.11</v>
      </c>
      <c r="D34" s="185" t="s">
        <v>4373</v>
      </c>
      <c r="E34" s="247">
        <v>0.59698744153500527</v>
      </c>
      <c r="F34" s="611">
        <v>1726</v>
      </c>
      <c r="G34" s="606"/>
      <c r="H34" s="249"/>
      <c r="I34" s="606"/>
    </row>
    <row r="35" spans="1:9" ht="25.5" x14ac:dyDescent="0.25">
      <c r="A35" s="355">
        <v>36</v>
      </c>
      <c r="B35" s="610" t="s">
        <v>965</v>
      </c>
      <c r="C35" s="240">
        <v>2891.11</v>
      </c>
      <c r="D35" s="185" t="s">
        <v>4374</v>
      </c>
      <c r="E35" s="247">
        <v>0.7325157441166722</v>
      </c>
      <c r="F35" s="611">
        <v>2118</v>
      </c>
      <c r="G35" s="606"/>
      <c r="H35" s="249"/>
      <c r="I35" s="606"/>
    </row>
    <row r="36" spans="1:9" ht="25.5" x14ac:dyDescent="0.25">
      <c r="A36" s="355" t="s">
        <v>915</v>
      </c>
      <c r="B36" s="610" t="s">
        <v>965</v>
      </c>
      <c r="C36" s="240">
        <v>2891.11</v>
      </c>
      <c r="D36" s="185" t="s">
        <v>4375</v>
      </c>
      <c r="E36" s="247">
        <v>0.75571760026516399</v>
      </c>
      <c r="F36" s="611">
        <v>2185</v>
      </c>
      <c r="G36" s="606"/>
      <c r="H36" s="249"/>
      <c r="I36" s="606"/>
    </row>
    <row r="37" spans="1:9" ht="25.5" x14ac:dyDescent="0.25">
      <c r="A37" s="355" t="s">
        <v>916</v>
      </c>
      <c r="B37" s="610" t="s">
        <v>965</v>
      </c>
      <c r="C37" s="240">
        <v>2891.11</v>
      </c>
      <c r="D37" s="185" t="s">
        <v>4376</v>
      </c>
      <c r="E37" s="247">
        <v>0.79254594335800832</v>
      </c>
      <c r="F37" s="611">
        <v>2291</v>
      </c>
      <c r="G37" s="606"/>
      <c r="H37" s="249"/>
      <c r="I37" s="606"/>
    </row>
    <row r="38" spans="1:9" ht="25.5" x14ac:dyDescent="0.25">
      <c r="A38" s="355">
        <v>55</v>
      </c>
      <c r="B38" s="610" t="s">
        <v>965</v>
      </c>
      <c r="C38" s="240">
        <v>2891.11</v>
      </c>
      <c r="D38" s="185" t="s">
        <v>4377</v>
      </c>
      <c r="E38" s="247">
        <v>0.90303097263654097</v>
      </c>
      <c r="F38" s="611">
        <v>2611</v>
      </c>
      <c r="G38" s="606"/>
      <c r="H38" s="249"/>
      <c r="I38" s="606"/>
    </row>
    <row r="39" spans="1:9" ht="25.5" x14ac:dyDescent="0.25">
      <c r="A39" s="355" t="s">
        <v>917</v>
      </c>
      <c r="B39" s="610" t="s">
        <v>965</v>
      </c>
      <c r="C39" s="240">
        <v>2891.11</v>
      </c>
      <c r="D39" s="185" t="s">
        <v>4378</v>
      </c>
      <c r="E39" s="247">
        <v>1.0201451036717857</v>
      </c>
      <c r="F39" s="611">
        <v>2949</v>
      </c>
      <c r="G39" s="606"/>
      <c r="H39" s="249"/>
      <c r="I39" s="606"/>
    </row>
    <row r="40" spans="1:9" ht="25.5" x14ac:dyDescent="0.25">
      <c r="A40" s="355" t="s">
        <v>918</v>
      </c>
      <c r="B40" s="610" t="s">
        <v>965</v>
      </c>
      <c r="C40" s="240">
        <v>2891.11</v>
      </c>
      <c r="D40" s="185" t="s">
        <v>4379</v>
      </c>
      <c r="E40" s="247">
        <v>1.0569734467646299</v>
      </c>
      <c r="F40" s="611">
        <v>3056</v>
      </c>
      <c r="G40" s="606"/>
      <c r="H40" s="249"/>
      <c r="I40" s="606"/>
    </row>
    <row r="41" spans="1:9" ht="25.5" x14ac:dyDescent="0.25">
      <c r="A41" s="355">
        <v>50.64</v>
      </c>
      <c r="B41" s="610" t="s">
        <v>965</v>
      </c>
      <c r="C41" s="240">
        <v>2891.11</v>
      </c>
      <c r="D41" s="185" t="s">
        <v>4380</v>
      </c>
      <c r="E41" s="247">
        <v>1.1674584760431628</v>
      </c>
      <c r="F41" s="611">
        <v>3375</v>
      </c>
      <c r="G41" s="606"/>
      <c r="H41" s="249"/>
      <c r="I41" s="606"/>
    </row>
    <row r="42" spans="1:9" ht="25.5" x14ac:dyDescent="0.25">
      <c r="A42" s="355">
        <v>60</v>
      </c>
      <c r="B42" s="610" t="s">
        <v>965</v>
      </c>
      <c r="C42" s="240">
        <v>2891.11</v>
      </c>
      <c r="D42" s="185" t="s">
        <v>4381</v>
      </c>
      <c r="E42" s="247">
        <v>1.204286819136007</v>
      </c>
      <c r="F42" s="611">
        <v>3482</v>
      </c>
      <c r="G42" s="606"/>
      <c r="H42" s="249"/>
      <c r="I42" s="606"/>
    </row>
    <row r="43" spans="1:9" ht="25.5" x14ac:dyDescent="0.25">
      <c r="A43" s="355">
        <v>45</v>
      </c>
      <c r="B43" s="610" t="s">
        <v>965</v>
      </c>
      <c r="C43" s="240">
        <v>2891.11</v>
      </c>
      <c r="D43" s="185" t="s">
        <v>4382</v>
      </c>
      <c r="E43" s="247">
        <v>1.5033329650499023</v>
      </c>
      <c r="F43" s="611">
        <v>4346</v>
      </c>
      <c r="G43" s="606"/>
      <c r="H43" s="249"/>
      <c r="I43" s="606"/>
    </row>
    <row r="44" spans="1:9" x14ac:dyDescent="0.25">
      <c r="A44" s="353" t="s">
        <v>919</v>
      </c>
      <c r="B44" s="356"/>
      <c r="C44" s="356"/>
      <c r="D44" s="185"/>
      <c r="E44" s="185"/>
      <c r="F44" s="611">
        <v>0</v>
      </c>
      <c r="G44" s="606"/>
      <c r="H44" s="249"/>
      <c r="I44" s="354"/>
    </row>
    <row r="45" spans="1:9" ht="25.5" x14ac:dyDescent="0.25">
      <c r="A45" s="353" t="s">
        <v>920</v>
      </c>
      <c r="B45" s="610" t="s">
        <v>965</v>
      </c>
      <c r="C45" s="240">
        <v>2891.11</v>
      </c>
      <c r="D45" s="185" t="s">
        <v>4383</v>
      </c>
      <c r="E45" s="247">
        <v>0.70415791993518206</v>
      </c>
      <c r="F45" s="611">
        <v>2036</v>
      </c>
      <c r="G45" s="606"/>
      <c r="H45" s="249"/>
      <c r="I45" s="606"/>
    </row>
    <row r="46" spans="1:9" ht="25.5" x14ac:dyDescent="0.25">
      <c r="A46" s="353" t="s">
        <v>921</v>
      </c>
      <c r="B46" s="610" t="s">
        <v>965</v>
      </c>
      <c r="C46" s="240">
        <v>2891.11</v>
      </c>
      <c r="D46" s="185" t="s">
        <v>4384</v>
      </c>
      <c r="E46" s="247">
        <v>0.74098626302802628</v>
      </c>
      <c r="F46" s="611">
        <v>2142</v>
      </c>
      <c r="G46" s="606"/>
      <c r="H46" s="249"/>
      <c r="I46" s="606"/>
    </row>
    <row r="47" spans="1:9" ht="25.5" x14ac:dyDescent="0.25">
      <c r="A47" s="353" t="s">
        <v>922</v>
      </c>
      <c r="B47" s="610" t="s">
        <v>965</v>
      </c>
      <c r="C47" s="240">
        <v>2891.11</v>
      </c>
      <c r="D47" s="185" t="s">
        <v>4385</v>
      </c>
      <c r="E47" s="247">
        <v>0.83968622251684888</v>
      </c>
      <c r="F47" s="611">
        <v>2428</v>
      </c>
      <c r="G47" s="606"/>
      <c r="H47" s="249"/>
      <c r="I47" s="606"/>
    </row>
    <row r="48" spans="1:9" ht="25.5" x14ac:dyDescent="0.25">
      <c r="A48" s="353" t="s">
        <v>923</v>
      </c>
      <c r="B48" s="610" t="s">
        <v>965</v>
      </c>
      <c r="C48" s="240">
        <v>2891.11</v>
      </c>
      <c r="D48" s="185" t="s">
        <v>4386</v>
      </c>
      <c r="E48" s="247">
        <v>0.87651456560969321</v>
      </c>
      <c r="F48" s="611">
        <v>2534</v>
      </c>
      <c r="G48" s="606"/>
      <c r="H48" s="249"/>
      <c r="I48" s="606"/>
    </row>
    <row r="49" spans="1:9" ht="25.5" x14ac:dyDescent="0.25">
      <c r="A49" s="353" t="s">
        <v>924</v>
      </c>
      <c r="B49" s="610" t="s">
        <v>965</v>
      </c>
      <c r="C49" s="240">
        <v>2891.11</v>
      </c>
      <c r="D49" s="185" t="s">
        <v>4387</v>
      </c>
      <c r="E49" s="247">
        <v>0.83305712076013694</v>
      </c>
      <c r="F49" s="611">
        <v>2408</v>
      </c>
      <c r="G49" s="606"/>
      <c r="H49" s="249"/>
      <c r="I49" s="606"/>
    </row>
    <row r="50" spans="1:9" ht="25.5" x14ac:dyDescent="0.25">
      <c r="A50" s="353">
        <v>65.709999999999994</v>
      </c>
      <c r="B50" s="610" t="s">
        <v>965</v>
      </c>
      <c r="C50" s="240">
        <v>2891.11</v>
      </c>
      <c r="D50" s="185" t="s">
        <v>4388</v>
      </c>
      <c r="E50" s="247">
        <v>0.86988546385298116</v>
      </c>
      <c r="F50" s="611">
        <v>2515</v>
      </c>
      <c r="G50" s="606"/>
      <c r="H50" s="249"/>
      <c r="I50" s="606"/>
    </row>
    <row r="51" spans="1:9" ht="25.5" x14ac:dyDescent="0.25">
      <c r="A51" s="357" t="s">
        <v>925</v>
      </c>
      <c r="B51" s="610" t="s">
        <v>965</v>
      </c>
      <c r="C51" s="240">
        <v>2891.11</v>
      </c>
      <c r="D51" s="185" t="s">
        <v>4389</v>
      </c>
      <c r="E51" s="247">
        <v>0.96858542334180375</v>
      </c>
      <c r="F51" s="611">
        <v>2800</v>
      </c>
      <c r="G51" s="606"/>
      <c r="H51" s="249"/>
      <c r="I51" s="606"/>
    </row>
    <row r="52" spans="1:9" ht="25.5" x14ac:dyDescent="0.25">
      <c r="A52" s="355">
        <v>68.739999999999995</v>
      </c>
      <c r="B52" s="610" t="s">
        <v>965</v>
      </c>
      <c r="C52" s="240">
        <v>2891.11</v>
      </c>
      <c r="D52" s="185" t="s">
        <v>4390</v>
      </c>
      <c r="E52" s="247">
        <v>1.0054137664346481</v>
      </c>
      <c r="F52" s="611">
        <v>2907</v>
      </c>
      <c r="G52" s="606"/>
      <c r="H52" s="249"/>
      <c r="I52" s="606"/>
    </row>
    <row r="53" spans="1:9" x14ac:dyDescent="0.25">
      <c r="A53" s="355"/>
      <c r="B53" s="356"/>
      <c r="C53" s="356"/>
      <c r="D53" s="185"/>
      <c r="E53" s="185"/>
      <c r="F53" s="606"/>
      <c r="G53" s="606"/>
      <c r="H53" s="606"/>
      <c r="I53" s="354"/>
    </row>
    <row r="54" spans="1:9" x14ac:dyDescent="0.25">
      <c r="A54" s="353" t="s">
        <v>913</v>
      </c>
      <c r="B54" s="356"/>
      <c r="C54" s="356"/>
      <c r="D54" s="606"/>
      <c r="E54" s="606"/>
      <c r="F54" s="186"/>
      <c r="G54" s="606"/>
      <c r="H54" s="606"/>
      <c r="I54" s="354"/>
    </row>
    <row r="55" spans="1:9" ht="25.5" x14ac:dyDescent="0.25">
      <c r="A55" s="355" t="s">
        <v>914</v>
      </c>
      <c r="B55" s="610" t="s">
        <v>965</v>
      </c>
      <c r="C55" s="240">
        <v>2891.11</v>
      </c>
      <c r="D55" s="606"/>
      <c r="E55" s="606"/>
      <c r="F55" s="186"/>
      <c r="G55" s="185" t="s">
        <v>4391</v>
      </c>
      <c r="H55" s="358">
        <v>0.75498103340330713</v>
      </c>
      <c r="I55" s="611">
        <v>2183</v>
      </c>
    </row>
    <row r="56" spans="1:9" ht="25.5" x14ac:dyDescent="0.25">
      <c r="A56" s="355" t="s">
        <v>926</v>
      </c>
      <c r="B56" s="610" t="s">
        <v>965</v>
      </c>
      <c r="C56" s="240">
        <v>2891.11</v>
      </c>
      <c r="D56" s="606"/>
      <c r="E56" s="606"/>
      <c r="F56" s="186"/>
      <c r="G56" s="185" t="s">
        <v>4392</v>
      </c>
      <c r="H56" s="358">
        <v>0.78481199130851098</v>
      </c>
      <c r="I56" s="611">
        <v>2269</v>
      </c>
    </row>
    <row r="57" spans="1:9" ht="25.5" x14ac:dyDescent="0.25">
      <c r="A57" s="355" t="s">
        <v>2945</v>
      </c>
      <c r="B57" s="610" t="s">
        <v>965</v>
      </c>
      <c r="C57" s="240">
        <v>2891.11</v>
      </c>
      <c r="D57" s="606"/>
      <c r="E57" s="606"/>
      <c r="F57" s="186"/>
      <c r="G57" s="185" t="s">
        <v>4393</v>
      </c>
      <c r="H57" s="358">
        <v>0.89050933598497395</v>
      </c>
      <c r="I57" s="611">
        <v>2575</v>
      </c>
    </row>
    <row r="58" spans="1:9" ht="25.5" x14ac:dyDescent="0.25">
      <c r="A58" s="355">
        <v>39</v>
      </c>
      <c r="B58" s="610" t="s">
        <v>965</v>
      </c>
      <c r="C58" s="240">
        <v>2891.11</v>
      </c>
      <c r="D58" s="606"/>
      <c r="E58" s="606"/>
      <c r="F58" s="186"/>
      <c r="G58" s="185" t="s">
        <v>4394</v>
      </c>
      <c r="H58" s="358">
        <v>0.88388023422826201</v>
      </c>
      <c r="I58" s="611">
        <v>2555</v>
      </c>
    </row>
    <row r="59" spans="1:9" ht="25.5" x14ac:dyDescent="0.25">
      <c r="A59" s="355">
        <v>36</v>
      </c>
      <c r="B59" s="610" t="s">
        <v>965</v>
      </c>
      <c r="C59" s="240">
        <v>2891.11</v>
      </c>
      <c r="D59" s="606"/>
      <c r="E59" s="606"/>
      <c r="F59" s="186"/>
      <c r="G59" s="185" t="s">
        <v>4395</v>
      </c>
      <c r="H59" s="358">
        <v>1.0194085368099288</v>
      </c>
      <c r="I59" s="611">
        <v>2947</v>
      </c>
    </row>
    <row r="60" spans="1:9" ht="25.5" x14ac:dyDescent="0.25">
      <c r="A60" s="355" t="s">
        <v>916</v>
      </c>
      <c r="B60" s="610" t="s">
        <v>965</v>
      </c>
      <c r="C60" s="240">
        <v>2891.11</v>
      </c>
      <c r="D60" s="606"/>
      <c r="E60" s="606"/>
      <c r="F60" s="186"/>
      <c r="G60" s="185" t="s">
        <v>4396</v>
      </c>
      <c r="H60" s="358">
        <v>1.0794387360512649</v>
      </c>
      <c r="I60" s="611">
        <v>3121</v>
      </c>
    </row>
    <row r="61" spans="1:9" ht="25.5" x14ac:dyDescent="0.25">
      <c r="A61" s="355" t="s">
        <v>927</v>
      </c>
      <c r="B61" s="610" t="s">
        <v>965</v>
      </c>
      <c r="C61" s="240">
        <v>2891.11</v>
      </c>
      <c r="D61" s="606"/>
      <c r="E61" s="606"/>
      <c r="F61" s="186"/>
      <c r="G61" s="185" t="s">
        <v>4397</v>
      </c>
      <c r="H61" s="358">
        <v>1.4175229256435753</v>
      </c>
      <c r="I61" s="611">
        <v>4098</v>
      </c>
    </row>
    <row r="62" spans="1:9" ht="25.5" x14ac:dyDescent="0.25">
      <c r="A62" s="355">
        <v>45</v>
      </c>
      <c r="B62" s="610" t="s">
        <v>965</v>
      </c>
      <c r="C62" s="240">
        <v>2891.11</v>
      </c>
      <c r="D62" s="606"/>
      <c r="E62" s="606"/>
      <c r="F62" s="186"/>
      <c r="G62" s="185" t="s">
        <v>4398</v>
      </c>
      <c r="H62" s="358">
        <v>1.642912385371782</v>
      </c>
      <c r="I62" s="611">
        <v>4750</v>
      </c>
    </row>
    <row r="63" spans="1:9" ht="25.5" x14ac:dyDescent="0.25">
      <c r="A63" s="355" t="s">
        <v>928</v>
      </c>
      <c r="B63" s="610" t="s">
        <v>965</v>
      </c>
      <c r="C63" s="240">
        <v>2891.11</v>
      </c>
      <c r="D63" s="606"/>
      <c r="E63" s="606"/>
      <c r="F63" s="186"/>
      <c r="G63" s="185" t="s">
        <v>4399</v>
      </c>
      <c r="H63" s="358">
        <v>1.7121496703863293</v>
      </c>
      <c r="I63" s="611">
        <v>4950</v>
      </c>
    </row>
    <row r="64" spans="1:9" x14ac:dyDescent="0.25">
      <c r="A64" s="355"/>
      <c r="B64" s="356"/>
      <c r="C64" s="356"/>
      <c r="D64" s="606"/>
      <c r="E64" s="606"/>
      <c r="F64" s="186"/>
      <c r="G64" s="185"/>
      <c r="H64" s="185"/>
      <c r="I64" s="232"/>
    </row>
    <row r="65" spans="1:9" x14ac:dyDescent="0.25">
      <c r="A65" s="353" t="s">
        <v>919</v>
      </c>
      <c r="B65" s="356"/>
      <c r="C65" s="356"/>
      <c r="D65" s="606"/>
      <c r="E65" s="606"/>
      <c r="F65" s="186"/>
      <c r="G65" s="185"/>
      <c r="H65" s="185"/>
      <c r="I65" s="232"/>
    </row>
    <row r="66" spans="1:9" ht="25.5" x14ac:dyDescent="0.25">
      <c r="A66" s="353" t="s">
        <v>920</v>
      </c>
      <c r="B66" s="610" t="s">
        <v>965</v>
      </c>
      <c r="C66" s="240">
        <v>2891.11</v>
      </c>
      <c r="D66" s="606"/>
      <c r="E66" s="606"/>
      <c r="F66" s="186"/>
      <c r="G66" s="185" t="s">
        <v>4400</v>
      </c>
      <c r="H66" s="358">
        <v>0.73325231097852905</v>
      </c>
      <c r="I66" s="611">
        <v>2120</v>
      </c>
    </row>
    <row r="67" spans="1:9" ht="25.5" x14ac:dyDescent="0.25">
      <c r="A67" s="353" t="s">
        <v>921</v>
      </c>
      <c r="B67" s="610" t="s">
        <v>965</v>
      </c>
      <c r="C67" s="240">
        <v>2891.11</v>
      </c>
      <c r="D67" s="606"/>
      <c r="E67" s="606"/>
      <c r="F67" s="186"/>
      <c r="G67" s="185" t="s">
        <v>4401</v>
      </c>
      <c r="H67" s="358">
        <v>0.77008065407137327</v>
      </c>
      <c r="I67" s="611">
        <v>2226</v>
      </c>
    </row>
    <row r="68" spans="1:9" ht="25.5" x14ac:dyDescent="0.25">
      <c r="A68" s="353" t="s">
        <v>922</v>
      </c>
      <c r="B68" s="610" t="s">
        <v>965</v>
      </c>
      <c r="C68" s="240">
        <v>2891.11</v>
      </c>
      <c r="D68" s="606"/>
      <c r="E68" s="606"/>
      <c r="F68" s="186"/>
      <c r="G68" s="185" t="s">
        <v>4402</v>
      </c>
      <c r="H68" s="358">
        <v>0.86878061356019587</v>
      </c>
      <c r="I68" s="611">
        <v>2512</v>
      </c>
    </row>
    <row r="69" spans="1:9" ht="25.5" x14ac:dyDescent="0.25">
      <c r="A69" s="353" t="s">
        <v>924</v>
      </c>
      <c r="B69" s="610" t="s">
        <v>965</v>
      </c>
      <c r="C69" s="240">
        <v>2891.11</v>
      </c>
      <c r="D69" s="606"/>
      <c r="E69" s="606"/>
      <c r="F69" s="186"/>
      <c r="G69" s="185" t="s">
        <v>4403</v>
      </c>
      <c r="H69" s="358">
        <v>0.86215151180348393</v>
      </c>
      <c r="I69" s="611">
        <v>2493</v>
      </c>
    </row>
    <row r="70" spans="1:9" ht="25.5" x14ac:dyDescent="0.25">
      <c r="A70" s="353" t="s">
        <v>923</v>
      </c>
      <c r="B70" s="610" t="s">
        <v>965</v>
      </c>
      <c r="C70" s="240">
        <v>2891.11</v>
      </c>
      <c r="D70" s="606"/>
      <c r="E70" s="606"/>
      <c r="F70" s="186"/>
      <c r="G70" s="185" t="s">
        <v>4404</v>
      </c>
      <c r="H70" s="358">
        <v>0.90560895665304009</v>
      </c>
      <c r="I70" s="611">
        <v>2618</v>
      </c>
    </row>
    <row r="71" spans="1:9" ht="25.5" x14ac:dyDescent="0.25">
      <c r="A71" s="353">
        <v>65.709999999999994</v>
      </c>
      <c r="B71" s="610" t="s">
        <v>965</v>
      </c>
      <c r="C71" s="240">
        <v>2891.11</v>
      </c>
      <c r="D71" s="606"/>
      <c r="E71" s="606"/>
      <c r="F71" s="186"/>
      <c r="G71" s="185" t="s">
        <v>4405</v>
      </c>
      <c r="H71" s="358">
        <v>0.89897985489632815</v>
      </c>
      <c r="I71" s="611">
        <v>2599</v>
      </c>
    </row>
    <row r="72" spans="1:9" ht="25.5" x14ac:dyDescent="0.25">
      <c r="A72" s="353" t="s">
        <v>925</v>
      </c>
      <c r="B72" s="610" t="s">
        <v>965</v>
      </c>
      <c r="C72" s="240">
        <v>2891.11</v>
      </c>
      <c r="D72" s="606"/>
      <c r="E72" s="606"/>
      <c r="F72" s="186"/>
      <c r="G72" s="185" t="s">
        <v>4406</v>
      </c>
      <c r="H72" s="358">
        <v>1.3659632453135933</v>
      </c>
      <c r="I72" s="611">
        <v>3949</v>
      </c>
    </row>
    <row r="73" spans="1:9" ht="25.5" x14ac:dyDescent="0.25">
      <c r="A73" s="355">
        <v>68.739999999999995</v>
      </c>
      <c r="B73" s="610" t="s">
        <v>965</v>
      </c>
      <c r="C73" s="240">
        <v>2891.11</v>
      </c>
      <c r="D73" s="606"/>
      <c r="E73" s="606"/>
      <c r="F73" s="186"/>
      <c r="G73" s="185" t="s">
        <v>4407</v>
      </c>
      <c r="H73" s="358">
        <v>1.4027915884064375</v>
      </c>
      <c r="I73" s="611">
        <v>4056</v>
      </c>
    </row>
    <row r="74" spans="1:9" ht="15.75" x14ac:dyDescent="0.25">
      <c r="A74" s="359" t="s">
        <v>635</v>
      </c>
      <c r="B74" s="610"/>
      <c r="C74" s="610"/>
      <c r="D74" s="610"/>
      <c r="E74" s="610"/>
      <c r="F74" s="611"/>
      <c r="G74" s="606"/>
      <c r="H74" s="606"/>
      <c r="I74" s="611"/>
    </row>
    <row r="75" spans="1:9" x14ac:dyDescent="0.25">
      <c r="A75" s="360" t="s">
        <v>636</v>
      </c>
      <c r="B75" s="606" t="s">
        <v>634</v>
      </c>
      <c r="C75" s="194">
        <v>407.79</v>
      </c>
      <c r="D75" s="606" t="s">
        <v>4408</v>
      </c>
      <c r="E75" s="247">
        <v>0.98523448060725793</v>
      </c>
      <c r="F75" s="611">
        <v>402</v>
      </c>
      <c r="G75" s="606" t="s">
        <v>4423</v>
      </c>
      <c r="H75" s="247">
        <v>0.98523448060725793</v>
      </c>
      <c r="I75" s="611">
        <v>402</v>
      </c>
    </row>
    <row r="76" spans="1:9" x14ac:dyDescent="0.25">
      <c r="A76" s="360" t="s">
        <v>639</v>
      </c>
      <c r="B76" s="606" t="s">
        <v>634</v>
      </c>
      <c r="C76" s="194">
        <v>407.79</v>
      </c>
      <c r="D76" s="606" t="s">
        <v>4409</v>
      </c>
      <c r="E76" s="247">
        <v>0.98523448060725793</v>
      </c>
      <c r="F76" s="611">
        <v>402</v>
      </c>
      <c r="G76" s="606" t="s">
        <v>1362</v>
      </c>
      <c r="H76" s="247" t="s">
        <v>1545</v>
      </c>
      <c r="I76" s="606" t="s">
        <v>1545</v>
      </c>
    </row>
    <row r="77" spans="1:9" x14ac:dyDescent="0.25">
      <c r="A77" s="361" t="s">
        <v>641</v>
      </c>
      <c r="B77" s="606" t="s">
        <v>634</v>
      </c>
      <c r="C77" s="194">
        <v>407.79</v>
      </c>
      <c r="D77" s="606" t="s">
        <v>4410</v>
      </c>
      <c r="E77" s="247">
        <v>1.3153790163252574</v>
      </c>
      <c r="F77" s="611">
        <v>536</v>
      </c>
      <c r="G77" s="606" t="s">
        <v>4424</v>
      </c>
      <c r="H77" s="247">
        <v>1.3153790163252574</v>
      </c>
      <c r="I77" s="611">
        <v>536</v>
      </c>
    </row>
    <row r="78" spans="1:9" ht="25.5" x14ac:dyDescent="0.25">
      <c r="A78" s="361" t="s">
        <v>644</v>
      </c>
      <c r="B78" s="606" t="s">
        <v>634</v>
      </c>
      <c r="C78" s="194">
        <v>407.79</v>
      </c>
      <c r="D78" s="606" t="s">
        <v>4411</v>
      </c>
      <c r="E78" s="247">
        <v>2.4903816158885306</v>
      </c>
      <c r="F78" s="611">
        <v>1016</v>
      </c>
      <c r="G78" s="606" t="s">
        <v>4425</v>
      </c>
      <c r="H78" s="247">
        <v>2.4903816158885306</v>
      </c>
      <c r="I78" s="611">
        <v>1016</v>
      </c>
    </row>
    <row r="79" spans="1:9" x14ac:dyDescent="0.25">
      <c r="A79" s="361" t="s">
        <v>647</v>
      </c>
      <c r="B79" s="606" t="s">
        <v>634</v>
      </c>
      <c r="C79" s="194">
        <v>407.79</v>
      </c>
      <c r="D79" s="606" t="s">
        <v>1362</v>
      </c>
      <c r="E79" s="247" t="s">
        <v>1545</v>
      </c>
      <c r="F79" s="606" t="s">
        <v>1545</v>
      </c>
      <c r="G79" s="606" t="s">
        <v>4426</v>
      </c>
      <c r="H79" s="247">
        <v>0.51471352812727456</v>
      </c>
      <c r="I79" s="611">
        <v>210</v>
      </c>
    </row>
    <row r="80" spans="1:9" x14ac:dyDescent="0.25">
      <c r="A80" s="361" t="s">
        <v>649</v>
      </c>
      <c r="B80" s="606" t="s">
        <v>634</v>
      </c>
      <c r="C80" s="194">
        <v>407.79</v>
      </c>
      <c r="D80" s="606" t="s">
        <v>4412</v>
      </c>
      <c r="E80" s="247">
        <v>0.493917021940314</v>
      </c>
      <c r="F80" s="611">
        <v>201</v>
      </c>
      <c r="G80" s="606" t="s">
        <v>4427</v>
      </c>
      <c r="H80" s="247">
        <v>0.493917021940314</v>
      </c>
      <c r="I80" s="611">
        <v>201</v>
      </c>
    </row>
    <row r="81" spans="1:9" x14ac:dyDescent="0.25">
      <c r="A81" s="360" t="s">
        <v>652</v>
      </c>
      <c r="B81" s="606" t="s">
        <v>634</v>
      </c>
      <c r="C81" s="194">
        <v>407.79</v>
      </c>
      <c r="D81" s="606" t="s">
        <v>4413</v>
      </c>
      <c r="E81" s="247">
        <v>0.493917021940314</v>
      </c>
      <c r="F81" s="611">
        <v>201</v>
      </c>
      <c r="G81" s="606" t="s">
        <v>4428</v>
      </c>
      <c r="H81" s="247">
        <v>0.493917021940314</v>
      </c>
      <c r="I81" s="611">
        <v>201</v>
      </c>
    </row>
    <row r="82" spans="1:9" ht="25.5" x14ac:dyDescent="0.25">
      <c r="A82" s="361" t="s">
        <v>655</v>
      </c>
      <c r="B82" s="606" t="s">
        <v>634</v>
      </c>
      <c r="C82" s="194">
        <v>407.79</v>
      </c>
      <c r="D82" s="606" t="s">
        <v>4414</v>
      </c>
      <c r="E82" s="247">
        <v>1.1386087137360923</v>
      </c>
      <c r="F82" s="611">
        <v>464</v>
      </c>
      <c r="G82" s="606" t="s">
        <v>4429</v>
      </c>
      <c r="H82" s="247">
        <v>1.1386087137360923</v>
      </c>
      <c r="I82" s="611">
        <v>464</v>
      </c>
    </row>
    <row r="83" spans="1:9" ht="25.5" x14ac:dyDescent="0.25">
      <c r="A83" s="361" t="s">
        <v>3010</v>
      </c>
      <c r="B83" s="606" t="s">
        <v>634</v>
      </c>
      <c r="C83" s="194">
        <v>407.79</v>
      </c>
      <c r="D83" s="606" t="s">
        <v>4415</v>
      </c>
      <c r="E83" s="247">
        <v>0.36133929499844025</v>
      </c>
      <c r="F83" s="611">
        <v>147</v>
      </c>
      <c r="G83" s="606" t="s">
        <v>4430</v>
      </c>
      <c r="H83" s="247">
        <v>0.36133929499844025</v>
      </c>
      <c r="I83" s="611">
        <v>147</v>
      </c>
    </row>
    <row r="84" spans="1:9" ht="38.25" x14ac:dyDescent="0.25">
      <c r="A84" s="361" t="s">
        <v>658</v>
      </c>
      <c r="B84" s="188" t="s">
        <v>633</v>
      </c>
      <c r="C84" s="194">
        <v>1144.31</v>
      </c>
      <c r="D84" s="606" t="s">
        <v>4416</v>
      </c>
      <c r="E84" s="247">
        <v>1.1282687836373237</v>
      </c>
      <c r="F84" s="611">
        <v>1291</v>
      </c>
      <c r="G84" s="606" t="s">
        <v>4431</v>
      </c>
      <c r="H84" s="247">
        <v>1.1282687836373237</v>
      </c>
      <c r="I84" s="611">
        <v>1291</v>
      </c>
    </row>
    <row r="85" spans="1:9" ht="38.25" x14ac:dyDescent="0.25">
      <c r="A85" s="361" t="s">
        <v>3074</v>
      </c>
      <c r="B85" s="188" t="s">
        <v>633</v>
      </c>
      <c r="C85" s="194" t="s">
        <v>1362</v>
      </c>
      <c r="D85" s="606" t="s">
        <v>4417</v>
      </c>
      <c r="E85" s="247" t="s">
        <v>1362</v>
      </c>
      <c r="F85" s="611">
        <v>509</v>
      </c>
      <c r="G85" s="551" t="s">
        <v>4432</v>
      </c>
      <c r="H85" s="247" t="s">
        <v>1362</v>
      </c>
      <c r="I85" s="611">
        <v>509</v>
      </c>
    </row>
    <row r="86" spans="1:9" ht="38.25" x14ac:dyDescent="0.25">
      <c r="A86" s="361" t="s">
        <v>3075</v>
      </c>
      <c r="B86" s="188" t="s">
        <v>633</v>
      </c>
      <c r="C86" s="194" t="s">
        <v>1362</v>
      </c>
      <c r="D86" s="606" t="s">
        <v>4418</v>
      </c>
      <c r="E86" s="247" t="s">
        <v>1362</v>
      </c>
      <c r="F86" s="611">
        <v>814</v>
      </c>
      <c r="G86" s="551" t="s">
        <v>4433</v>
      </c>
      <c r="H86" s="247" t="s">
        <v>1362</v>
      </c>
      <c r="I86" s="611">
        <v>814</v>
      </c>
    </row>
    <row r="87" spans="1:9" ht="38.25" x14ac:dyDescent="0.25">
      <c r="A87" s="361" t="s">
        <v>3076</v>
      </c>
      <c r="B87" s="188" t="s">
        <v>633</v>
      </c>
      <c r="C87" s="194" t="s">
        <v>1362</v>
      </c>
      <c r="D87" s="606" t="s">
        <v>4419</v>
      </c>
      <c r="E87" s="247" t="s">
        <v>1362</v>
      </c>
      <c r="F87" s="611">
        <v>1179</v>
      </c>
      <c r="G87" s="551" t="s">
        <v>4434</v>
      </c>
      <c r="H87" s="247" t="s">
        <v>1362</v>
      </c>
      <c r="I87" s="611">
        <v>1179</v>
      </c>
    </row>
    <row r="88" spans="1:9" x14ac:dyDescent="0.25">
      <c r="A88" s="361" t="s">
        <v>1040</v>
      </c>
      <c r="B88" s="188" t="s">
        <v>633</v>
      </c>
      <c r="C88" s="194">
        <v>1144.31</v>
      </c>
      <c r="D88" s="606" t="s">
        <v>4420</v>
      </c>
      <c r="E88" s="527">
        <v>0.93837132826322567</v>
      </c>
      <c r="F88" s="611">
        <v>1074</v>
      </c>
      <c r="G88" s="551" t="s">
        <v>4435</v>
      </c>
      <c r="H88" s="527">
        <v>0.93837132826322567</v>
      </c>
      <c r="I88" s="611">
        <v>1074</v>
      </c>
    </row>
    <row r="89" spans="1:9" ht="25.5" x14ac:dyDescent="0.25">
      <c r="A89" s="361" t="s">
        <v>3885</v>
      </c>
      <c r="B89" s="188" t="s">
        <v>633</v>
      </c>
      <c r="C89" s="194" t="s">
        <v>1362</v>
      </c>
      <c r="D89" s="606" t="s">
        <v>4422</v>
      </c>
      <c r="E89" s="247" t="s">
        <v>1362</v>
      </c>
      <c r="F89" s="611">
        <v>583</v>
      </c>
      <c r="G89" s="551" t="s">
        <v>4436</v>
      </c>
      <c r="H89" s="247" t="s">
        <v>1362</v>
      </c>
      <c r="I89" s="611">
        <v>583</v>
      </c>
    </row>
    <row r="90" spans="1:9" x14ac:dyDescent="0.25">
      <c r="A90" s="361" t="s">
        <v>1341</v>
      </c>
      <c r="B90" s="188" t="s">
        <v>633</v>
      </c>
      <c r="C90" s="194" t="s">
        <v>1362</v>
      </c>
      <c r="D90" s="606" t="s">
        <v>4421</v>
      </c>
      <c r="E90" s="247" t="s">
        <v>1362</v>
      </c>
      <c r="F90" s="611">
        <v>1331</v>
      </c>
      <c r="G90" s="551" t="s">
        <v>4437</v>
      </c>
      <c r="H90" s="247" t="s">
        <v>1362</v>
      </c>
      <c r="I90" s="611">
        <v>1331</v>
      </c>
    </row>
    <row r="91" spans="1:9" x14ac:dyDescent="0.25">
      <c r="A91" s="608"/>
      <c r="B91" s="424"/>
      <c r="C91" s="522"/>
      <c r="D91" s="182"/>
      <c r="E91" s="421"/>
      <c r="F91" s="184"/>
      <c r="G91" s="182"/>
      <c r="H91" s="421"/>
      <c r="I91" s="184"/>
    </row>
    <row r="92" spans="1:9" x14ac:dyDescent="0.25">
      <c r="A92" s="608"/>
      <c r="B92" s="424"/>
      <c r="C92" s="522"/>
      <c r="D92" s="182"/>
      <c r="E92" s="421"/>
      <c r="F92" s="184"/>
      <c r="G92" s="182"/>
      <c r="H92" s="421"/>
      <c r="I92" s="184"/>
    </row>
    <row r="93" spans="1:9" x14ac:dyDescent="0.25">
      <c r="A93" s="608"/>
      <c r="B93" s="424"/>
      <c r="C93" s="522"/>
      <c r="D93" s="182"/>
      <c r="E93" s="421"/>
      <c r="F93" s="184"/>
      <c r="G93" s="182"/>
      <c r="H93" s="421"/>
      <c r="I93" s="67" t="s">
        <v>666</v>
      </c>
    </row>
    <row r="94" spans="1:9" ht="45" customHeight="1" x14ac:dyDescent="0.25">
      <c r="A94" s="731" t="s">
        <v>4438</v>
      </c>
      <c r="B94" s="731"/>
      <c r="C94" s="731"/>
      <c r="D94" s="731"/>
      <c r="E94" s="731"/>
      <c r="F94" s="731"/>
      <c r="G94" s="731"/>
      <c r="H94" s="731"/>
      <c r="I94" s="731"/>
    </row>
    <row r="95" spans="1:9" ht="27.75" customHeight="1" x14ac:dyDescent="0.25">
      <c r="A95" s="730" t="s">
        <v>565</v>
      </c>
      <c r="B95" s="729" t="s">
        <v>628</v>
      </c>
      <c r="C95" s="729" t="s">
        <v>1361</v>
      </c>
      <c r="D95" s="734" t="s">
        <v>630</v>
      </c>
      <c r="E95" s="734"/>
      <c r="F95" s="734"/>
      <c r="G95" s="735" t="s">
        <v>631</v>
      </c>
      <c r="H95" s="735"/>
      <c r="I95" s="735"/>
    </row>
    <row r="96" spans="1:9" ht="79.5" customHeight="1" x14ac:dyDescent="0.25">
      <c r="A96" s="730"/>
      <c r="B96" s="729"/>
      <c r="C96" s="729"/>
      <c r="D96" s="603" t="s">
        <v>0</v>
      </c>
      <c r="E96" s="603" t="s">
        <v>1352</v>
      </c>
      <c r="F96" s="605" t="s">
        <v>629</v>
      </c>
      <c r="G96" s="603" t="s">
        <v>0</v>
      </c>
      <c r="H96" s="603" t="s">
        <v>1352</v>
      </c>
      <c r="I96" s="605" t="s">
        <v>629</v>
      </c>
    </row>
    <row r="97" spans="1:9" ht="31.5" x14ac:dyDescent="0.25">
      <c r="A97" s="350" t="s">
        <v>964</v>
      </c>
      <c r="B97" s="610" t="s">
        <v>965</v>
      </c>
      <c r="C97" s="455">
        <v>2367.89</v>
      </c>
      <c r="D97" s="606" t="s">
        <v>4440</v>
      </c>
      <c r="E97" s="247">
        <v>0.50770331762513676</v>
      </c>
      <c r="F97" s="611">
        <v>1202</v>
      </c>
      <c r="G97" s="606" t="s">
        <v>4448</v>
      </c>
      <c r="H97" s="249">
        <v>0.52075597384067662</v>
      </c>
      <c r="I97" s="611">
        <v>1233</v>
      </c>
    </row>
    <row r="98" spans="1:9" ht="31.5" x14ac:dyDescent="0.25">
      <c r="A98" s="350" t="s">
        <v>968</v>
      </c>
      <c r="B98" s="610" t="s">
        <v>965</v>
      </c>
      <c r="C98" s="455">
        <v>2367.89</v>
      </c>
      <c r="D98" s="606" t="s">
        <v>4441</v>
      </c>
      <c r="E98" s="247">
        <v>0.67333702408440121</v>
      </c>
      <c r="F98" s="611">
        <v>1594</v>
      </c>
      <c r="G98" s="606" t="s">
        <v>4449</v>
      </c>
      <c r="H98" s="249">
        <v>0.68638968029994107</v>
      </c>
      <c r="I98" s="611">
        <v>1625</v>
      </c>
    </row>
    <row r="99" spans="1:9" ht="31.5" x14ac:dyDescent="0.25">
      <c r="A99" s="350" t="s">
        <v>971</v>
      </c>
      <c r="B99" s="610" t="s">
        <v>965</v>
      </c>
      <c r="C99" s="455">
        <v>2367.89</v>
      </c>
      <c r="D99" s="606" t="s">
        <v>4442</v>
      </c>
      <c r="E99" s="247">
        <v>0.66523537539889366</v>
      </c>
      <c r="F99" s="611">
        <v>1575</v>
      </c>
      <c r="G99" s="606" t="s">
        <v>4450</v>
      </c>
      <c r="H99" s="249">
        <v>0.67828803161443352</v>
      </c>
      <c r="I99" s="611">
        <v>1606</v>
      </c>
    </row>
    <row r="100" spans="1:9" ht="31.5" x14ac:dyDescent="0.25">
      <c r="A100" s="350" t="s">
        <v>974</v>
      </c>
      <c r="B100" s="610" t="s">
        <v>965</v>
      </c>
      <c r="C100" s="455">
        <v>2367.89</v>
      </c>
      <c r="D100" s="606" t="s">
        <v>4443</v>
      </c>
      <c r="E100" s="247">
        <v>0.83086908185815811</v>
      </c>
      <c r="F100" s="611">
        <v>1967</v>
      </c>
      <c r="G100" s="606" t="s">
        <v>4451</v>
      </c>
      <c r="H100" s="249">
        <v>0.84392173807369797</v>
      </c>
      <c r="I100" s="611">
        <v>1998</v>
      </c>
    </row>
    <row r="101" spans="1:9" ht="31.5" x14ac:dyDescent="0.25">
      <c r="A101" s="123" t="s">
        <v>977</v>
      </c>
      <c r="B101" s="610" t="s">
        <v>965</v>
      </c>
      <c r="C101" s="455">
        <v>2367.89</v>
      </c>
      <c r="D101" s="606" t="s">
        <v>4444</v>
      </c>
      <c r="E101" s="247">
        <v>0.97984939935276827</v>
      </c>
      <c r="F101" s="611">
        <v>2320</v>
      </c>
      <c r="G101" s="606" t="s">
        <v>4452</v>
      </c>
      <c r="H101" s="249">
        <v>0.99290205556830813</v>
      </c>
      <c r="I101" s="611">
        <v>2351</v>
      </c>
    </row>
    <row r="102" spans="1:9" ht="31.5" x14ac:dyDescent="0.25">
      <c r="A102" s="123" t="s">
        <v>980</v>
      </c>
      <c r="B102" s="610" t="s">
        <v>965</v>
      </c>
      <c r="C102" s="455">
        <v>2367.89</v>
      </c>
      <c r="D102" s="606" t="s">
        <v>4445</v>
      </c>
      <c r="E102" s="247">
        <v>0.81421569289350382</v>
      </c>
      <c r="F102" s="611">
        <v>1928</v>
      </c>
      <c r="G102" s="606" t="s">
        <v>4453</v>
      </c>
      <c r="H102" s="249">
        <v>0.82726834910904368</v>
      </c>
      <c r="I102" s="611">
        <v>1959</v>
      </c>
    </row>
    <row r="103" spans="1:9" ht="47.25" x14ac:dyDescent="0.25">
      <c r="A103" s="123" t="s">
        <v>983</v>
      </c>
      <c r="B103" s="610" t="s">
        <v>965</v>
      </c>
      <c r="C103" s="455">
        <v>2367.89</v>
      </c>
      <c r="D103" s="606" t="s">
        <v>4446</v>
      </c>
      <c r="E103" s="247">
        <v>0.75120286978400108</v>
      </c>
      <c r="F103" s="611">
        <v>1779</v>
      </c>
      <c r="G103" s="606" t="s">
        <v>4454</v>
      </c>
      <c r="H103" s="249">
        <v>0.76425552599954094</v>
      </c>
      <c r="I103" s="611">
        <v>1810</v>
      </c>
    </row>
    <row r="104" spans="1:9" ht="47.25" x14ac:dyDescent="0.25">
      <c r="A104" s="123" t="s">
        <v>986</v>
      </c>
      <c r="B104" s="610" t="s">
        <v>965</v>
      </c>
      <c r="C104" s="455">
        <v>2367.89</v>
      </c>
      <c r="D104" s="606" t="s">
        <v>4447</v>
      </c>
      <c r="E104" s="247">
        <v>0.91683657624326553</v>
      </c>
      <c r="F104" s="611">
        <v>2171</v>
      </c>
      <c r="G104" s="606" t="s">
        <v>4455</v>
      </c>
      <c r="H104" s="249">
        <v>0.92988923245880539</v>
      </c>
      <c r="I104" s="611">
        <v>2202</v>
      </c>
    </row>
    <row r="105" spans="1:9" x14ac:dyDescent="0.25">
      <c r="A105" s="182"/>
      <c r="B105" s="183"/>
      <c r="C105" s="183"/>
      <c r="D105" s="182"/>
      <c r="E105" s="182"/>
      <c r="F105" s="184"/>
      <c r="G105" s="182"/>
      <c r="H105" s="182"/>
      <c r="I105" s="184"/>
    </row>
    <row r="106" spans="1:9" x14ac:dyDescent="0.25">
      <c r="A106" s="182"/>
      <c r="B106" s="183"/>
      <c r="C106" s="183"/>
      <c r="D106" s="182"/>
      <c r="E106" s="182"/>
      <c r="F106" s="184"/>
      <c r="G106" s="182"/>
      <c r="H106" s="182"/>
      <c r="I106" s="193" t="s">
        <v>667</v>
      </c>
    </row>
    <row r="107" spans="1:9" ht="36.75" customHeight="1" x14ac:dyDescent="0.25">
      <c r="A107" s="731" t="s">
        <v>4439</v>
      </c>
      <c r="B107" s="731"/>
      <c r="C107" s="731"/>
      <c r="D107" s="731"/>
      <c r="E107" s="731"/>
      <c r="F107" s="731"/>
      <c r="G107" s="731"/>
      <c r="H107" s="731"/>
      <c r="I107" s="731"/>
    </row>
    <row r="108" spans="1:9" x14ac:dyDescent="0.25">
      <c r="A108" s="604"/>
      <c r="B108" s="604"/>
      <c r="C108" s="604"/>
      <c r="D108" s="604"/>
      <c r="E108" s="604"/>
      <c r="F108" s="604"/>
      <c r="G108" s="604"/>
      <c r="H108" s="604"/>
      <c r="I108" s="180"/>
    </row>
    <row r="109" spans="1:9" ht="59.25" customHeight="1" x14ac:dyDescent="0.25">
      <c r="A109" s="732" t="s">
        <v>565</v>
      </c>
      <c r="B109" s="733" t="s">
        <v>628</v>
      </c>
      <c r="C109" s="729" t="s">
        <v>1361</v>
      </c>
      <c r="D109" s="732" t="s">
        <v>0</v>
      </c>
      <c r="E109" s="730" t="s">
        <v>1352</v>
      </c>
      <c r="F109" s="262" t="s">
        <v>629</v>
      </c>
      <c r="G109" s="732" t="s">
        <v>0</v>
      </c>
      <c r="H109" s="730" t="s">
        <v>1352</v>
      </c>
      <c r="I109" s="262" t="s">
        <v>629</v>
      </c>
    </row>
    <row r="110" spans="1:9" x14ac:dyDescent="0.25">
      <c r="A110" s="732"/>
      <c r="B110" s="733"/>
      <c r="C110" s="729"/>
      <c r="D110" s="732"/>
      <c r="E110" s="730"/>
      <c r="F110" s="262" t="s">
        <v>630</v>
      </c>
      <c r="G110" s="732"/>
      <c r="H110" s="730"/>
      <c r="I110" s="606" t="s">
        <v>631</v>
      </c>
    </row>
    <row r="111" spans="1:9" ht="25.5" x14ac:dyDescent="0.25">
      <c r="A111" s="351" t="s">
        <v>632</v>
      </c>
      <c r="B111" s="610" t="s">
        <v>965</v>
      </c>
      <c r="C111" s="610"/>
      <c r="D111" s="352"/>
      <c r="E111" s="352"/>
      <c r="F111" s="606"/>
      <c r="G111" s="606"/>
      <c r="H111" s="606"/>
      <c r="I111" s="606"/>
    </row>
    <row r="112" spans="1:9" x14ac:dyDescent="0.25">
      <c r="A112" s="353" t="s">
        <v>913</v>
      </c>
      <c r="B112" s="261"/>
      <c r="C112" s="261"/>
      <c r="D112" s="606"/>
      <c r="E112" s="606"/>
      <c r="F112" s="354"/>
      <c r="G112" s="606"/>
      <c r="H112" s="606"/>
      <c r="I112" s="354"/>
    </row>
    <row r="113" spans="1:9" ht="25.5" x14ac:dyDescent="0.25">
      <c r="A113" s="355" t="s">
        <v>914</v>
      </c>
      <c r="B113" s="610" t="s">
        <v>965</v>
      </c>
      <c r="C113" s="240">
        <v>2891.11</v>
      </c>
      <c r="D113" s="185" t="s">
        <v>4456</v>
      </c>
      <c r="E113" s="247">
        <v>0.4680882407100504</v>
      </c>
      <c r="F113" s="611">
        <v>1353</v>
      </c>
      <c r="G113" s="606"/>
      <c r="H113" s="249"/>
      <c r="I113" s="606"/>
    </row>
    <row r="114" spans="1:9" ht="25.5" x14ac:dyDescent="0.25">
      <c r="A114" s="355" t="s">
        <v>2945</v>
      </c>
      <c r="B114" s="610" t="s">
        <v>965</v>
      </c>
      <c r="C114" s="240">
        <v>2891.11</v>
      </c>
      <c r="D114" s="185" t="s">
        <v>4457</v>
      </c>
      <c r="E114" s="247">
        <v>0.60361654329171721</v>
      </c>
      <c r="F114" s="611">
        <v>1745</v>
      </c>
      <c r="G114" s="606"/>
      <c r="H114" s="249"/>
      <c r="I114" s="606"/>
    </row>
    <row r="115" spans="1:9" ht="25.5" x14ac:dyDescent="0.25">
      <c r="A115" s="355">
        <v>39</v>
      </c>
      <c r="B115" s="610" t="s">
        <v>965</v>
      </c>
      <c r="C115" s="240">
        <v>2891.11</v>
      </c>
      <c r="D115" s="185" t="s">
        <v>4458</v>
      </c>
      <c r="E115" s="247">
        <v>0.59698744153500527</v>
      </c>
      <c r="F115" s="611">
        <v>1726</v>
      </c>
      <c r="G115" s="606"/>
      <c r="H115" s="249"/>
      <c r="I115" s="606"/>
    </row>
    <row r="116" spans="1:9" ht="25.5" x14ac:dyDescent="0.25">
      <c r="A116" s="355">
        <v>36</v>
      </c>
      <c r="B116" s="610" t="s">
        <v>965</v>
      </c>
      <c r="C116" s="240">
        <v>2891.11</v>
      </c>
      <c r="D116" s="185" t="s">
        <v>4459</v>
      </c>
      <c r="E116" s="247">
        <v>0.7325157441166722</v>
      </c>
      <c r="F116" s="611">
        <v>2118</v>
      </c>
      <c r="G116" s="606"/>
      <c r="H116" s="249"/>
      <c r="I116" s="606"/>
    </row>
    <row r="117" spans="1:9" ht="25.5" x14ac:dyDescent="0.25">
      <c r="A117" s="355" t="s">
        <v>915</v>
      </c>
      <c r="B117" s="610" t="s">
        <v>965</v>
      </c>
      <c r="C117" s="240">
        <v>2891.11</v>
      </c>
      <c r="D117" s="185" t="s">
        <v>4460</v>
      </c>
      <c r="E117" s="247">
        <v>0.75571760026516399</v>
      </c>
      <c r="F117" s="611">
        <v>2185</v>
      </c>
      <c r="G117" s="606"/>
      <c r="H117" s="249"/>
      <c r="I117" s="606"/>
    </row>
    <row r="118" spans="1:9" ht="25.5" x14ac:dyDescent="0.25">
      <c r="A118" s="355" t="s">
        <v>916</v>
      </c>
      <c r="B118" s="610" t="s">
        <v>965</v>
      </c>
      <c r="C118" s="240">
        <v>2891.11</v>
      </c>
      <c r="D118" s="185" t="s">
        <v>4461</v>
      </c>
      <c r="E118" s="247">
        <v>0.79254594335800832</v>
      </c>
      <c r="F118" s="611">
        <v>2291</v>
      </c>
      <c r="G118" s="606"/>
      <c r="H118" s="249"/>
      <c r="I118" s="606"/>
    </row>
    <row r="119" spans="1:9" ht="25.5" x14ac:dyDescent="0.25">
      <c r="A119" s="355">
        <v>55</v>
      </c>
      <c r="B119" s="610" t="s">
        <v>965</v>
      </c>
      <c r="C119" s="240">
        <v>2891.11</v>
      </c>
      <c r="D119" s="185" t="s">
        <v>4462</v>
      </c>
      <c r="E119" s="247">
        <v>0.90303097263654097</v>
      </c>
      <c r="F119" s="611">
        <v>2611</v>
      </c>
      <c r="G119" s="606"/>
      <c r="H119" s="249"/>
      <c r="I119" s="606"/>
    </row>
    <row r="120" spans="1:9" ht="25.5" x14ac:dyDescent="0.25">
      <c r="A120" s="355" t="s">
        <v>917</v>
      </c>
      <c r="B120" s="610" t="s">
        <v>965</v>
      </c>
      <c r="C120" s="240">
        <v>2891.11</v>
      </c>
      <c r="D120" s="185" t="s">
        <v>4463</v>
      </c>
      <c r="E120" s="247">
        <v>1.0201451036717857</v>
      </c>
      <c r="F120" s="611">
        <v>2949</v>
      </c>
      <c r="G120" s="606"/>
      <c r="H120" s="249"/>
      <c r="I120" s="606"/>
    </row>
    <row r="121" spans="1:9" ht="25.5" x14ac:dyDescent="0.25">
      <c r="A121" s="355" t="s">
        <v>918</v>
      </c>
      <c r="B121" s="610" t="s">
        <v>965</v>
      </c>
      <c r="C121" s="240">
        <v>2891.11</v>
      </c>
      <c r="D121" s="185" t="s">
        <v>4464</v>
      </c>
      <c r="E121" s="247">
        <v>1.0569734467646299</v>
      </c>
      <c r="F121" s="611">
        <v>3056</v>
      </c>
      <c r="G121" s="606"/>
      <c r="H121" s="249"/>
      <c r="I121" s="606"/>
    </row>
    <row r="122" spans="1:9" ht="25.5" x14ac:dyDescent="0.25">
      <c r="A122" s="355">
        <v>50.64</v>
      </c>
      <c r="B122" s="610" t="s">
        <v>965</v>
      </c>
      <c r="C122" s="240">
        <v>2891.11</v>
      </c>
      <c r="D122" s="185" t="s">
        <v>4465</v>
      </c>
      <c r="E122" s="247">
        <v>1.1674584760431628</v>
      </c>
      <c r="F122" s="611">
        <v>3375</v>
      </c>
      <c r="G122" s="606"/>
      <c r="H122" s="249"/>
      <c r="I122" s="606"/>
    </row>
    <row r="123" spans="1:9" ht="25.5" x14ac:dyDescent="0.25">
      <c r="A123" s="355">
        <v>60</v>
      </c>
      <c r="B123" s="610" t="s">
        <v>965</v>
      </c>
      <c r="C123" s="240">
        <v>2891.11</v>
      </c>
      <c r="D123" s="185" t="s">
        <v>4466</v>
      </c>
      <c r="E123" s="247">
        <v>1.204286819136007</v>
      </c>
      <c r="F123" s="611">
        <v>3482</v>
      </c>
      <c r="G123" s="606"/>
      <c r="H123" s="249"/>
      <c r="I123" s="606"/>
    </row>
    <row r="124" spans="1:9" ht="25.5" x14ac:dyDescent="0.25">
      <c r="A124" s="355">
        <v>45</v>
      </c>
      <c r="B124" s="610" t="s">
        <v>965</v>
      </c>
      <c r="C124" s="240">
        <v>2891.11</v>
      </c>
      <c r="D124" s="185" t="s">
        <v>4467</v>
      </c>
      <c r="E124" s="247">
        <v>1.5033329650499023</v>
      </c>
      <c r="F124" s="611">
        <v>4346</v>
      </c>
      <c r="G124" s="606"/>
      <c r="H124" s="249"/>
      <c r="I124" s="606"/>
    </row>
    <row r="125" spans="1:9" x14ac:dyDescent="0.25">
      <c r="A125" s="353" t="s">
        <v>919</v>
      </c>
      <c r="B125" s="356"/>
      <c r="C125" s="356"/>
      <c r="D125" s="185"/>
      <c r="E125" s="185"/>
      <c r="F125" s="611">
        <v>0</v>
      </c>
      <c r="G125" s="606"/>
      <c r="H125" s="249"/>
      <c r="I125" s="354"/>
    </row>
    <row r="126" spans="1:9" ht="25.5" x14ac:dyDescent="0.25">
      <c r="A126" s="353" t="s">
        <v>920</v>
      </c>
      <c r="B126" s="610" t="s">
        <v>965</v>
      </c>
      <c r="C126" s="240">
        <v>2891.11</v>
      </c>
      <c r="D126" s="185" t="s">
        <v>4468</v>
      </c>
      <c r="E126" s="247">
        <v>0.70415791993518206</v>
      </c>
      <c r="F126" s="611">
        <v>2036</v>
      </c>
      <c r="G126" s="606"/>
      <c r="H126" s="249"/>
      <c r="I126" s="606"/>
    </row>
    <row r="127" spans="1:9" ht="25.5" x14ac:dyDescent="0.25">
      <c r="A127" s="353" t="s">
        <v>921</v>
      </c>
      <c r="B127" s="610" t="s">
        <v>965</v>
      </c>
      <c r="C127" s="240">
        <v>2891.11</v>
      </c>
      <c r="D127" s="185" t="s">
        <v>4469</v>
      </c>
      <c r="E127" s="247">
        <v>0.74098626302802628</v>
      </c>
      <c r="F127" s="611">
        <v>2142</v>
      </c>
      <c r="G127" s="606"/>
      <c r="H127" s="249"/>
      <c r="I127" s="606"/>
    </row>
    <row r="128" spans="1:9" ht="25.5" x14ac:dyDescent="0.25">
      <c r="A128" s="353" t="s">
        <v>922</v>
      </c>
      <c r="B128" s="610" t="s">
        <v>965</v>
      </c>
      <c r="C128" s="240">
        <v>2891.11</v>
      </c>
      <c r="D128" s="185" t="s">
        <v>4470</v>
      </c>
      <c r="E128" s="247">
        <v>0.83968622251684888</v>
      </c>
      <c r="F128" s="611">
        <v>2428</v>
      </c>
      <c r="G128" s="606"/>
      <c r="H128" s="249"/>
      <c r="I128" s="606"/>
    </row>
    <row r="129" spans="1:9" ht="25.5" x14ac:dyDescent="0.25">
      <c r="A129" s="353" t="s">
        <v>923</v>
      </c>
      <c r="B129" s="610" t="s">
        <v>965</v>
      </c>
      <c r="C129" s="240">
        <v>2891.11</v>
      </c>
      <c r="D129" s="185" t="s">
        <v>4471</v>
      </c>
      <c r="E129" s="247">
        <v>0.87651456560969321</v>
      </c>
      <c r="F129" s="611">
        <v>2534</v>
      </c>
      <c r="G129" s="606"/>
      <c r="H129" s="249"/>
      <c r="I129" s="606"/>
    </row>
    <row r="130" spans="1:9" ht="25.5" x14ac:dyDescent="0.25">
      <c r="A130" s="353" t="s">
        <v>924</v>
      </c>
      <c r="B130" s="610" t="s">
        <v>965</v>
      </c>
      <c r="C130" s="240">
        <v>2891.11</v>
      </c>
      <c r="D130" s="185" t="s">
        <v>4472</v>
      </c>
      <c r="E130" s="247">
        <v>0.83305712076013694</v>
      </c>
      <c r="F130" s="611">
        <v>2408</v>
      </c>
      <c r="G130" s="606"/>
      <c r="H130" s="249"/>
      <c r="I130" s="606"/>
    </row>
    <row r="131" spans="1:9" ht="25.5" x14ac:dyDescent="0.25">
      <c r="A131" s="353">
        <v>65.709999999999994</v>
      </c>
      <c r="B131" s="610" t="s">
        <v>965</v>
      </c>
      <c r="C131" s="240">
        <v>2891.11</v>
      </c>
      <c r="D131" s="185" t="s">
        <v>4473</v>
      </c>
      <c r="E131" s="247">
        <v>0.86988546385298116</v>
      </c>
      <c r="F131" s="611">
        <v>2515</v>
      </c>
      <c r="G131" s="606"/>
      <c r="H131" s="249"/>
      <c r="I131" s="606"/>
    </row>
    <row r="132" spans="1:9" ht="25.5" x14ac:dyDescent="0.25">
      <c r="A132" s="357" t="s">
        <v>925</v>
      </c>
      <c r="B132" s="610" t="s">
        <v>965</v>
      </c>
      <c r="C132" s="240">
        <v>2891.11</v>
      </c>
      <c r="D132" s="185" t="s">
        <v>4474</v>
      </c>
      <c r="E132" s="247">
        <v>0.96858542334180375</v>
      </c>
      <c r="F132" s="611">
        <v>2800</v>
      </c>
      <c r="G132" s="606"/>
      <c r="H132" s="249"/>
      <c r="I132" s="606"/>
    </row>
    <row r="133" spans="1:9" ht="25.5" x14ac:dyDescent="0.25">
      <c r="A133" s="355">
        <v>68.739999999999995</v>
      </c>
      <c r="B133" s="610" t="s">
        <v>965</v>
      </c>
      <c r="C133" s="240">
        <v>2891.11</v>
      </c>
      <c r="D133" s="185" t="s">
        <v>4475</v>
      </c>
      <c r="E133" s="247">
        <v>1.0054137664346481</v>
      </c>
      <c r="F133" s="611">
        <v>2907</v>
      </c>
      <c r="G133" s="606"/>
      <c r="H133" s="249"/>
      <c r="I133" s="606"/>
    </row>
    <row r="134" spans="1:9" x14ac:dyDescent="0.25">
      <c r="A134" s="355"/>
      <c r="B134" s="356"/>
      <c r="C134" s="356"/>
      <c r="D134" s="185"/>
      <c r="E134" s="185"/>
      <c r="F134" s="606"/>
      <c r="G134" s="606"/>
      <c r="H134" s="606"/>
      <c r="I134" s="354"/>
    </row>
    <row r="135" spans="1:9" x14ac:dyDescent="0.25">
      <c r="A135" s="353" t="s">
        <v>913</v>
      </c>
      <c r="B135" s="356"/>
      <c r="C135" s="356"/>
      <c r="D135" s="606"/>
      <c r="E135" s="606"/>
      <c r="F135" s="186"/>
      <c r="G135" s="606"/>
      <c r="H135" s="606"/>
      <c r="I135" s="354"/>
    </row>
    <row r="136" spans="1:9" ht="25.5" x14ac:dyDescent="0.25">
      <c r="A136" s="355" t="s">
        <v>914</v>
      </c>
      <c r="B136" s="610" t="s">
        <v>965</v>
      </c>
      <c r="C136" s="240">
        <v>2891.11</v>
      </c>
      <c r="D136" s="606"/>
      <c r="E136" s="606"/>
      <c r="F136" s="186"/>
      <c r="G136" s="185" t="s">
        <v>4476</v>
      </c>
      <c r="H136" s="358">
        <v>0.75498103340330713</v>
      </c>
      <c r="I136" s="611">
        <v>2183</v>
      </c>
    </row>
    <row r="137" spans="1:9" ht="25.5" x14ac:dyDescent="0.25">
      <c r="A137" s="355" t="s">
        <v>926</v>
      </c>
      <c r="B137" s="610" t="s">
        <v>965</v>
      </c>
      <c r="C137" s="240">
        <v>2891.11</v>
      </c>
      <c r="D137" s="606"/>
      <c r="E137" s="606"/>
      <c r="F137" s="186"/>
      <c r="G137" s="185" t="s">
        <v>4477</v>
      </c>
      <c r="H137" s="358">
        <v>0.78481199130851098</v>
      </c>
      <c r="I137" s="611">
        <v>2269</v>
      </c>
    </row>
    <row r="138" spans="1:9" ht="25.5" x14ac:dyDescent="0.25">
      <c r="A138" s="355" t="s">
        <v>2945</v>
      </c>
      <c r="B138" s="610" t="s">
        <v>965</v>
      </c>
      <c r="C138" s="240">
        <v>2891.11</v>
      </c>
      <c r="D138" s="606"/>
      <c r="E138" s="606"/>
      <c r="F138" s="186"/>
      <c r="G138" s="185" t="s">
        <v>4478</v>
      </c>
      <c r="H138" s="358">
        <v>0.89050933598497395</v>
      </c>
      <c r="I138" s="611">
        <v>2575</v>
      </c>
    </row>
    <row r="139" spans="1:9" ht="25.5" x14ac:dyDescent="0.25">
      <c r="A139" s="355">
        <v>39</v>
      </c>
      <c r="B139" s="610" t="s">
        <v>965</v>
      </c>
      <c r="C139" s="240">
        <v>2891.11</v>
      </c>
      <c r="D139" s="606"/>
      <c r="E139" s="606"/>
      <c r="F139" s="186"/>
      <c r="G139" s="185" t="s">
        <v>4479</v>
      </c>
      <c r="H139" s="358">
        <v>0.88388023422826201</v>
      </c>
      <c r="I139" s="611">
        <v>2555</v>
      </c>
    </row>
    <row r="140" spans="1:9" ht="25.5" x14ac:dyDescent="0.25">
      <c r="A140" s="355">
        <v>36</v>
      </c>
      <c r="B140" s="610" t="s">
        <v>965</v>
      </c>
      <c r="C140" s="240">
        <v>2891.11</v>
      </c>
      <c r="D140" s="606"/>
      <c r="E140" s="606"/>
      <c r="F140" s="186"/>
      <c r="G140" s="185" t="s">
        <v>4480</v>
      </c>
      <c r="H140" s="358">
        <v>1.0194085368099288</v>
      </c>
      <c r="I140" s="611">
        <v>2947</v>
      </c>
    </row>
    <row r="141" spans="1:9" ht="25.5" x14ac:dyDescent="0.25">
      <c r="A141" s="355" t="s">
        <v>916</v>
      </c>
      <c r="B141" s="610" t="s">
        <v>965</v>
      </c>
      <c r="C141" s="240">
        <v>2891.11</v>
      </c>
      <c r="D141" s="606"/>
      <c r="E141" s="606"/>
      <c r="F141" s="186"/>
      <c r="G141" s="185" t="s">
        <v>4481</v>
      </c>
      <c r="H141" s="358">
        <v>1.0794387360512649</v>
      </c>
      <c r="I141" s="611">
        <v>3121</v>
      </c>
    </row>
    <row r="142" spans="1:9" ht="25.5" x14ac:dyDescent="0.25">
      <c r="A142" s="355" t="s">
        <v>927</v>
      </c>
      <c r="B142" s="610" t="s">
        <v>965</v>
      </c>
      <c r="C142" s="240">
        <v>2891.11</v>
      </c>
      <c r="D142" s="606"/>
      <c r="E142" s="606"/>
      <c r="F142" s="186"/>
      <c r="G142" s="185" t="s">
        <v>4482</v>
      </c>
      <c r="H142" s="358">
        <v>1.4175229256435753</v>
      </c>
      <c r="I142" s="611">
        <v>4098</v>
      </c>
    </row>
    <row r="143" spans="1:9" ht="25.5" x14ac:dyDescent="0.25">
      <c r="A143" s="355">
        <v>45</v>
      </c>
      <c r="B143" s="610" t="s">
        <v>965</v>
      </c>
      <c r="C143" s="240">
        <v>2891.11</v>
      </c>
      <c r="D143" s="606"/>
      <c r="E143" s="606"/>
      <c r="F143" s="186"/>
      <c r="G143" s="185" t="s">
        <v>4483</v>
      </c>
      <c r="H143" s="358">
        <v>1.642912385371782</v>
      </c>
      <c r="I143" s="611">
        <v>4750</v>
      </c>
    </row>
    <row r="144" spans="1:9" ht="25.5" x14ac:dyDescent="0.25">
      <c r="A144" s="355" t="s">
        <v>928</v>
      </c>
      <c r="B144" s="610" t="s">
        <v>965</v>
      </c>
      <c r="C144" s="240">
        <v>2891.11</v>
      </c>
      <c r="D144" s="606"/>
      <c r="E144" s="606"/>
      <c r="F144" s="186"/>
      <c r="G144" s="185" t="s">
        <v>4484</v>
      </c>
      <c r="H144" s="358">
        <v>1.7121496703863293</v>
      </c>
      <c r="I144" s="611">
        <v>4950</v>
      </c>
    </row>
    <row r="145" spans="1:9" x14ac:dyDescent="0.25">
      <c r="A145" s="355"/>
      <c r="B145" s="356"/>
      <c r="C145" s="356"/>
      <c r="D145" s="606"/>
      <c r="E145" s="606"/>
      <c r="F145" s="186"/>
      <c r="G145" s="185"/>
      <c r="H145" s="185"/>
      <c r="I145" s="232"/>
    </row>
    <row r="146" spans="1:9" x14ac:dyDescent="0.25">
      <c r="A146" s="353" t="s">
        <v>919</v>
      </c>
      <c r="B146" s="356"/>
      <c r="C146" s="356"/>
      <c r="D146" s="606"/>
      <c r="E146" s="606"/>
      <c r="F146" s="186"/>
      <c r="G146" s="185"/>
      <c r="H146" s="185"/>
      <c r="I146" s="232"/>
    </row>
    <row r="147" spans="1:9" ht="25.5" x14ac:dyDescent="0.25">
      <c r="A147" s="353" t="s">
        <v>920</v>
      </c>
      <c r="B147" s="610" t="s">
        <v>965</v>
      </c>
      <c r="C147" s="240">
        <v>2891.11</v>
      </c>
      <c r="D147" s="606"/>
      <c r="E147" s="606"/>
      <c r="F147" s="186"/>
      <c r="G147" s="185" t="s">
        <v>4485</v>
      </c>
      <c r="H147" s="358">
        <v>0.73325231097852905</v>
      </c>
      <c r="I147" s="611">
        <v>2120</v>
      </c>
    </row>
    <row r="148" spans="1:9" ht="25.5" x14ac:dyDescent="0.25">
      <c r="A148" s="353" t="s">
        <v>921</v>
      </c>
      <c r="B148" s="610" t="s">
        <v>965</v>
      </c>
      <c r="C148" s="240">
        <v>2891.11</v>
      </c>
      <c r="D148" s="606"/>
      <c r="E148" s="606"/>
      <c r="F148" s="186"/>
      <c r="G148" s="185" t="s">
        <v>4486</v>
      </c>
      <c r="H148" s="358">
        <v>0.77008065407137327</v>
      </c>
      <c r="I148" s="611">
        <v>2226</v>
      </c>
    </row>
    <row r="149" spans="1:9" ht="25.5" x14ac:dyDescent="0.25">
      <c r="A149" s="353" t="s">
        <v>922</v>
      </c>
      <c r="B149" s="610" t="s">
        <v>965</v>
      </c>
      <c r="C149" s="240">
        <v>2891.11</v>
      </c>
      <c r="D149" s="606"/>
      <c r="E149" s="606"/>
      <c r="F149" s="186"/>
      <c r="G149" s="185" t="s">
        <v>4487</v>
      </c>
      <c r="H149" s="358">
        <v>0.86878061356019587</v>
      </c>
      <c r="I149" s="611">
        <v>2512</v>
      </c>
    </row>
    <row r="150" spans="1:9" ht="25.5" x14ac:dyDescent="0.25">
      <c r="A150" s="353" t="s">
        <v>924</v>
      </c>
      <c r="B150" s="610" t="s">
        <v>965</v>
      </c>
      <c r="C150" s="240">
        <v>2891.11</v>
      </c>
      <c r="D150" s="606"/>
      <c r="E150" s="606"/>
      <c r="F150" s="186"/>
      <c r="G150" s="185" t="s">
        <v>4488</v>
      </c>
      <c r="H150" s="358">
        <v>0.86215151180348393</v>
      </c>
      <c r="I150" s="611">
        <v>2493</v>
      </c>
    </row>
    <row r="151" spans="1:9" ht="25.5" x14ac:dyDescent="0.25">
      <c r="A151" s="353" t="s">
        <v>923</v>
      </c>
      <c r="B151" s="610" t="s">
        <v>965</v>
      </c>
      <c r="C151" s="240">
        <v>2891.11</v>
      </c>
      <c r="D151" s="606"/>
      <c r="E151" s="606"/>
      <c r="F151" s="186"/>
      <c r="G151" s="185" t="s">
        <v>4489</v>
      </c>
      <c r="H151" s="358">
        <v>0.90560895665304009</v>
      </c>
      <c r="I151" s="611">
        <v>2618</v>
      </c>
    </row>
    <row r="152" spans="1:9" ht="25.5" x14ac:dyDescent="0.25">
      <c r="A152" s="353">
        <v>65.709999999999994</v>
      </c>
      <c r="B152" s="610" t="s">
        <v>965</v>
      </c>
      <c r="C152" s="240">
        <v>2891.11</v>
      </c>
      <c r="D152" s="606"/>
      <c r="E152" s="606"/>
      <c r="F152" s="186"/>
      <c r="G152" s="185" t="s">
        <v>4490</v>
      </c>
      <c r="H152" s="358">
        <v>0.89897985489632815</v>
      </c>
      <c r="I152" s="611">
        <v>2599</v>
      </c>
    </row>
    <row r="153" spans="1:9" ht="25.5" x14ac:dyDescent="0.25">
      <c r="A153" s="353" t="s">
        <v>925</v>
      </c>
      <c r="B153" s="610" t="s">
        <v>965</v>
      </c>
      <c r="C153" s="240">
        <v>2891.11</v>
      </c>
      <c r="D153" s="606"/>
      <c r="E153" s="606"/>
      <c r="F153" s="186"/>
      <c r="G153" s="185" t="s">
        <v>4491</v>
      </c>
      <c r="H153" s="358">
        <v>1.3659632453135933</v>
      </c>
      <c r="I153" s="611">
        <v>3949</v>
      </c>
    </row>
    <row r="154" spans="1:9" ht="25.5" x14ac:dyDescent="0.25">
      <c r="A154" s="355">
        <v>68.739999999999995</v>
      </c>
      <c r="B154" s="610" t="s">
        <v>965</v>
      </c>
      <c r="C154" s="240">
        <v>2891.11</v>
      </c>
      <c r="D154" s="606"/>
      <c r="E154" s="606"/>
      <c r="F154" s="186"/>
      <c r="G154" s="185" t="s">
        <v>4492</v>
      </c>
      <c r="H154" s="358">
        <v>1.4027915884064375</v>
      </c>
      <c r="I154" s="611">
        <v>4056</v>
      </c>
    </row>
    <row r="155" spans="1:9" ht="15.75" x14ac:dyDescent="0.25">
      <c r="A155" s="359" t="s">
        <v>635</v>
      </c>
      <c r="B155" s="610"/>
      <c r="C155" s="610"/>
      <c r="D155" s="610"/>
      <c r="E155" s="610"/>
      <c r="F155" s="611"/>
      <c r="G155" s="606"/>
      <c r="H155" s="606"/>
      <c r="I155" s="611"/>
    </row>
    <row r="156" spans="1:9" x14ac:dyDescent="0.25">
      <c r="A156" s="360" t="s">
        <v>636</v>
      </c>
      <c r="B156" s="606" t="s">
        <v>634</v>
      </c>
      <c r="C156" s="194">
        <v>407.79</v>
      </c>
      <c r="D156" s="606" t="s">
        <v>4493</v>
      </c>
      <c r="E156" s="247">
        <v>0.98523448060725793</v>
      </c>
      <c r="F156" s="611">
        <v>402</v>
      </c>
      <c r="G156" s="606" t="s">
        <v>4522</v>
      </c>
      <c r="H156" s="247">
        <v>0.98523448060725793</v>
      </c>
      <c r="I156" s="611">
        <v>402</v>
      </c>
    </row>
    <row r="157" spans="1:9" x14ac:dyDescent="0.25">
      <c r="A157" s="360" t="s">
        <v>639</v>
      </c>
      <c r="B157" s="606" t="s">
        <v>634</v>
      </c>
      <c r="C157" s="194">
        <v>407.79</v>
      </c>
      <c r="D157" s="606" t="s">
        <v>4494</v>
      </c>
      <c r="E157" s="247">
        <v>0.98523448060725793</v>
      </c>
      <c r="F157" s="611">
        <v>402</v>
      </c>
      <c r="G157" s="606" t="s">
        <v>1362</v>
      </c>
      <c r="H157" s="247" t="s">
        <v>1545</v>
      </c>
      <c r="I157" s="606" t="s">
        <v>1545</v>
      </c>
    </row>
    <row r="158" spans="1:9" x14ac:dyDescent="0.25">
      <c r="A158" s="361" t="s">
        <v>641</v>
      </c>
      <c r="B158" s="606" t="s">
        <v>634</v>
      </c>
      <c r="C158" s="194">
        <v>407.79</v>
      </c>
      <c r="D158" s="606" t="s">
        <v>4495</v>
      </c>
      <c r="E158" s="247">
        <v>1.3153790163252574</v>
      </c>
      <c r="F158" s="611">
        <v>536</v>
      </c>
      <c r="G158" s="606" t="s">
        <v>4508</v>
      </c>
      <c r="H158" s="247">
        <v>1.3153790163252574</v>
      </c>
      <c r="I158" s="611">
        <v>536</v>
      </c>
    </row>
    <row r="159" spans="1:9" ht="25.5" x14ac:dyDescent="0.25">
      <c r="A159" s="361" t="s">
        <v>644</v>
      </c>
      <c r="B159" s="606" t="s">
        <v>634</v>
      </c>
      <c r="C159" s="194">
        <v>407.79</v>
      </c>
      <c r="D159" s="606" t="s">
        <v>4496</v>
      </c>
      <c r="E159" s="247">
        <v>2.4903816158885306</v>
      </c>
      <c r="F159" s="611">
        <v>1016</v>
      </c>
      <c r="G159" s="606" t="s">
        <v>4509</v>
      </c>
      <c r="H159" s="247">
        <v>2.4903816158885306</v>
      </c>
      <c r="I159" s="611">
        <v>1016</v>
      </c>
    </row>
    <row r="160" spans="1:9" x14ac:dyDescent="0.25">
      <c r="A160" s="361" t="s">
        <v>647</v>
      </c>
      <c r="B160" s="606" t="s">
        <v>634</v>
      </c>
      <c r="C160" s="194">
        <v>407.79</v>
      </c>
      <c r="D160" s="606" t="s">
        <v>1362</v>
      </c>
      <c r="E160" s="247" t="s">
        <v>1545</v>
      </c>
      <c r="F160" s="606" t="s">
        <v>1545</v>
      </c>
      <c r="G160" s="606" t="s">
        <v>4510</v>
      </c>
      <c r="H160" s="247">
        <v>0.51471352812727456</v>
      </c>
      <c r="I160" s="611">
        <v>210</v>
      </c>
    </row>
    <row r="161" spans="1:9" x14ac:dyDescent="0.25">
      <c r="A161" s="361" t="s">
        <v>649</v>
      </c>
      <c r="B161" s="606" t="s">
        <v>634</v>
      </c>
      <c r="C161" s="194">
        <v>407.79</v>
      </c>
      <c r="D161" s="606" t="s">
        <v>4497</v>
      </c>
      <c r="E161" s="247">
        <v>0.493917021940314</v>
      </c>
      <c r="F161" s="611">
        <v>201</v>
      </c>
      <c r="G161" s="606" t="s">
        <v>4511</v>
      </c>
      <c r="H161" s="247">
        <v>0.493917021940314</v>
      </c>
      <c r="I161" s="611">
        <v>201</v>
      </c>
    </row>
    <row r="162" spans="1:9" x14ac:dyDescent="0.25">
      <c r="A162" s="360" t="s">
        <v>652</v>
      </c>
      <c r="B162" s="606" t="s">
        <v>634</v>
      </c>
      <c r="C162" s="194">
        <v>407.79</v>
      </c>
      <c r="D162" s="606" t="s">
        <v>4498</v>
      </c>
      <c r="E162" s="247">
        <v>0.493917021940314</v>
      </c>
      <c r="F162" s="611">
        <v>201</v>
      </c>
      <c r="G162" s="606" t="s">
        <v>4512</v>
      </c>
      <c r="H162" s="247">
        <v>0.493917021940314</v>
      </c>
      <c r="I162" s="611">
        <v>201</v>
      </c>
    </row>
    <row r="163" spans="1:9" ht="25.5" x14ac:dyDescent="0.25">
      <c r="A163" s="361" t="s">
        <v>655</v>
      </c>
      <c r="B163" s="606" t="s">
        <v>634</v>
      </c>
      <c r="C163" s="194">
        <v>407.79</v>
      </c>
      <c r="D163" s="606" t="s">
        <v>4499</v>
      </c>
      <c r="E163" s="247">
        <v>1.1386087137360923</v>
      </c>
      <c r="F163" s="611">
        <v>464</v>
      </c>
      <c r="G163" s="606" t="s">
        <v>4513</v>
      </c>
      <c r="H163" s="247">
        <v>1.1386087137360923</v>
      </c>
      <c r="I163" s="611">
        <v>464</v>
      </c>
    </row>
    <row r="164" spans="1:9" ht="25.5" x14ac:dyDescent="0.25">
      <c r="A164" s="361" t="s">
        <v>3010</v>
      </c>
      <c r="B164" s="606" t="s">
        <v>634</v>
      </c>
      <c r="C164" s="194">
        <v>407.79</v>
      </c>
      <c r="D164" s="606" t="s">
        <v>4500</v>
      </c>
      <c r="E164" s="247">
        <v>0.36133929499844025</v>
      </c>
      <c r="F164" s="611">
        <v>147</v>
      </c>
      <c r="G164" s="606" t="s">
        <v>4514</v>
      </c>
      <c r="H164" s="247">
        <v>0.36133929499844025</v>
      </c>
      <c r="I164" s="611">
        <v>147</v>
      </c>
    </row>
    <row r="165" spans="1:9" ht="38.25" x14ac:dyDescent="0.25">
      <c r="A165" s="361" t="s">
        <v>658</v>
      </c>
      <c r="B165" s="188" t="s">
        <v>633</v>
      </c>
      <c r="C165" s="194">
        <v>1144.31</v>
      </c>
      <c r="D165" s="606" t="s">
        <v>4501</v>
      </c>
      <c r="E165" s="247">
        <v>1.1282687836373237</v>
      </c>
      <c r="F165" s="611">
        <v>1291</v>
      </c>
      <c r="G165" s="606" t="s">
        <v>4515</v>
      </c>
      <c r="H165" s="247">
        <v>1.1282687836373237</v>
      </c>
      <c r="I165" s="611">
        <v>1291</v>
      </c>
    </row>
    <row r="166" spans="1:9" ht="38.25" x14ac:dyDescent="0.25">
      <c r="A166" s="361" t="s">
        <v>3074</v>
      </c>
      <c r="B166" s="188" t="s">
        <v>633</v>
      </c>
      <c r="C166" s="194" t="s">
        <v>1362</v>
      </c>
      <c r="D166" s="606" t="s">
        <v>4502</v>
      </c>
      <c r="E166" s="247" t="s">
        <v>1362</v>
      </c>
      <c r="F166" s="611">
        <v>509</v>
      </c>
      <c r="G166" s="551" t="s">
        <v>4516</v>
      </c>
      <c r="H166" s="247" t="s">
        <v>1362</v>
      </c>
      <c r="I166" s="611">
        <v>509</v>
      </c>
    </row>
    <row r="167" spans="1:9" ht="38.25" x14ac:dyDescent="0.25">
      <c r="A167" s="361" t="s">
        <v>3075</v>
      </c>
      <c r="B167" s="188" t="s">
        <v>633</v>
      </c>
      <c r="C167" s="194" t="s">
        <v>1362</v>
      </c>
      <c r="D167" s="606" t="s">
        <v>4503</v>
      </c>
      <c r="E167" s="247" t="s">
        <v>1362</v>
      </c>
      <c r="F167" s="611">
        <v>814</v>
      </c>
      <c r="G167" s="551" t="s">
        <v>4517</v>
      </c>
      <c r="H167" s="247" t="s">
        <v>1362</v>
      </c>
      <c r="I167" s="611">
        <v>814</v>
      </c>
    </row>
    <row r="168" spans="1:9" ht="38.25" x14ac:dyDescent="0.25">
      <c r="A168" s="361" t="s">
        <v>3076</v>
      </c>
      <c r="B168" s="188" t="s">
        <v>633</v>
      </c>
      <c r="C168" s="194" t="s">
        <v>1362</v>
      </c>
      <c r="D168" s="606" t="s">
        <v>4504</v>
      </c>
      <c r="E168" s="247" t="s">
        <v>1362</v>
      </c>
      <c r="F168" s="611">
        <v>1179</v>
      </c>
      <c r="G168" s="551" t="s">
        <v>4518</v>
      </c>
      <c r="H168" s="247" t="s">
        <v>1362</v>
      </c>
      <c r="I168" s="611">
        <v>1179</v>
      </c>
    </row>
    <row r="169" spans="1:9" x14ac:dyDescent="0.25">
      <c r="A169" s="361" t="s">
        <v>1040</v>
      </c>
      <c r="B169" s="188" t="s">
        <v>633</v>
      </c>
      <c r="C169" s="194">
        <v>1144.31</v>
      </c>
      <c r="D169" s="606" t="s">
        <v>4505</v>
      </c>
      <c r="E169" s="527">
        <v>0.93837132826322567</v>
      </c>
      <c r="F169" s="611">
        <v>1074</v>
      </c>
      <c r="G169" s="551" t="s">
        <v>4519</v>
      </c>
      <c r="H169" s="527">
        <v>0.93837132826322567</v>
      </c>
      <c r="I169" s="611">
        <v>1074</v>
      </c>
    </row>
    <row r="170" spans="1:9" ht="25.5" x14ac:dyDescent="0.25">
      <c r="A170" s="361" t="s">
        <v>3885</v>
      </c>
      <c r="B170" s="188" t="s">
        <v>633</v>
      </c>
      <c r="C170" s="194" t="s">
        <v>1362</v>
      </c>
      <c r="D170" s="606" t="s">
        <v>4506</v>
      </c>
      <c r="E170" s="247" t="s">
        <v>1362</v>
      </c>
      <c r="F170" s="611">
        <v>583</v>
      </c>
      <c r="G170" s="551" t="s">
        <v>4520</v>
      </c>
      <c r="H170" s="247" t="s">
        <v>1362</v>
      </c>
      <c r="I170" s="611">
        <v>583</v>
      </c>
    </row>
    <row r="171" spans="1:9" x14ac:dyDescent="0.25">
      <c r="A171" s="361" t="s">
        <v>1341</v>
      </c>
      <c r="B171" s="188" t="s">
        <v>633</v>
      </c>
      <c r="C171" s="194" t="s">
        <v>1362</v>
      </c>
      <c r="D171" s="606" t="s">
        <v>4507</v>
      </c>
      <c r="E171" s="247" t="s">
        <v>1362</v>
      </c>
      <c r="F171" s="611">
        <v>1331</v>
      </c>
      <c r="G171" s="551" t="s">
        <v>4521</v>
      </c>
      <c r="H171" s="247" t="s">
        <v>1362</v>
      </c>
      <c r="I171" s="611">
        <v>1331</v>
      </c>
    </row>
    <row r="172" spans="1:9" s="425" customFormat="1" x14ac:dyDescent="0.25">
      <c r="A172" s="182"/>
      <c r="B172" s="424"/>
      <c r="C172" s="419"/>
      <c r="D172" s="182"/>
      <c r="E172" s="420"/>
      <c r="F172" s="427"/>
      <c r="G172" s="184"/>
      <c r="H172" s="184"/>
      <c r="I172" s="182"/>
    </row>
    <row r="173" spans="1:9" ht="49.5" customHeight="1" x14ac:dyDescent="0.25">
      <c r="A173" s="745" t="s">
        <v>1054</v>
      </c>
      <c r="B173" s="745"/>
      <c r="C173" s="745"/>
      <c r="D173" s="745"/>
      <c r="E173" s="745"/>
      <c r="F173" s="745"/>
      <c r="G173" s="745"/>
      <c r="H173" s="608"/>
      <c r="I173" s="181"/>
    </row>
    <row r="174" spans="1:9" ht="46.5" customHeight="1" x14ac:dyDescent="0.25">
      <c r="A174" s="736" t="s">
        <v>2863</v>
      </c>
      <c r="B174" s="736"/>
      <c r="C174" s="736"/>
      <c r="D174" s="736"/>
      <c r="E174" s="736"/>
      <c r="F174" s="736"/>
      <c r="G174" s="736"/>
      <c r="H174" s="607"/>
      <c r="I174" s="181"/>
    </row>
    <row r="175" spans="1:9" x14ac:dyDescent="0.25">
      <c r="A175" s="192"/>
      <c r="B175" s="192"/>
      <c r="C175" s="192"/>
      <c r="D175" s="192"/>
      <c r="E175" s="192"/>
      <c r="F175" s="192"/>
      <c r="G175" s="192"/>
      <c r="H175" s="192"/>
      <c r="I175" s="192"/>
    </row>
  </sheetData>
  <mergeCells count="31">
    <mergeCell ref="A9:I9"/>
    <mergeCell ref="A13:I13"/>
    <mergeCell ref="A14:A15"/>
    <mergeCell ref="B14:B15"/>
    <mergeCell ref="C14:C15"/>
    <mergeCell ref="D14:F14"/>
    <mergeCell ref="G14:I14"/>
    <mergeCell ref="A26:I26"/>
    <mergeCell ref="A28:A29"/>
    <mergeCell ref="B28:B29"/>
    <mergeCell ref="C28:C29"/>
    <mergeCell ref="D28:D29"/>
    <mergeCell ref="E28:E29"/>
    <mergeCell ref="G28:G29"/>
    <mergeCell ref="H28:H29"/>
    <mergeCell ref="H109:H110"/>
    <mergeCell ref="A173:G173"/>
    <mergeCell ref="A174:G174"/>
    <mergeCell ref="A94:I94"/>
    <mergeCell ref="A95:A96"/>
    <mergeCell ref="B95:B96"/>
    <mergeCell ref="C95:C96"/>
    <mergeCell ref="D95:F95"/>
    <mergeCell ref="G95:I95"/>
    <mergeCell ref="A107:I107"/>
    <mergeCell ref="A109:A110"/>
    <mergeCell ref="B109:B110"/>
    <mergeCell ref="C109:C110"/>
    <mergeCell ref="D109:D110"/>
    <mergeCell ref="E109:E110"/>
    <mergeCell ref="G109:G110"/>
  </mergeCells>
  <conditionalFormatting sqref="A1">
    <cfRule type="duplicateValues" dxfId="7" priority="2"/>
  </conditionalFormatting>
  <conditionalFormatting sqref="A2">
    <cfRule type="duplicateValues" dxfId="6" priority="1"/>
  </conditionalFormatting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6BFBF-DFA2-411C-924D-28D9AD0B66B3}">
  <dimension ref="A1:I164"/>
  <sheetViews>
    <sheetView workbookViewId="0"/>
  </sheetViews>
  <sheetFormatPr defaultColWidth="9.140625" defaultRowHeight="15" x14ac:dyDescent="0.25"/>
  <cols>
    <col min="1" max="1" width="57.42578125" style="205" customWidth="1"/>
    <col min="2" max="3" width="18.7109375" style="205" customWidth="1"/>
    <col min="4" max="4" width="17" style="205" customWidth="1"/>
    <col min="5" max="5" width="15" style="205" customWidth="1"/>
    <col min="6" max="6" width="15.5703125" style="205" customWidth="1"/>
    <col min="7" max="7" width="14.85546875" style="205" customWidth="1"/>
    <col min="8" max="8" width="13.85546875" style="205" customWidth="1"/>
    <col min="9" max="9" width="16" style="205" customWidth="1"/>
    <col min="10" max="16384" width="9.140625" style="205"/>
  </cols>
  <sheetData>
    <row r="1" spans="1:9" x14ac:dyDescent="0.25">
      <c r="A1" s="125" t="s">
        <v>4314</v>
      </c>
      <c r="B1" s="171"/>
      <c r="C1" s="171"/>
      <c r="D1" s="171"/>
      <c r="E1" s="171"/>
      <c r="G1" s="196"/>
      <c r="H1" s="196"/>
      <c r="I1" s="85"/>
    </row>
    <row r="2" spans="1:9" x14ac:dyDescent="0.25">
      <c r="A2" s="126" t="s">
        <v>4669</v>
      </c>
      <c r="B2" s="171"/>
      <c r="C2" s="171"/>
      <c r="D2" s="171"/>
      <c r="E2" s="171"/>
      <c r="F2" s="196"/>
      <c r="G2" s="196"/>
      <c r="H2" s="196"/>
      <c r="I2" s="85"/>
    </row>
    <row r="4" spans="1:9" x14ac:dyDescent="0.25">
      <c r="A4" s="172"/>
      <c r="B4" s="197"/>
      <c r="C4" s="197"/>
      <c r="D4" s="197"/>
      <c r="E4" s="197"/>
      <c r="F4" s="82"/>
      <c r="G4" s="197"/>
      <c r="H4" s="197"/>
      <c r="I4" s="82" t="s">
        <v>4524</v>
      </c>
    </row>
    <row r="5" spans="1:9" x14ac:dyDescent="0.25">
      <c r="A5" s="172"/>
      <c r="B5" s="197"/>
      <c r="C5" s="197"/>
      <c r="D5" s="197"/>
      <c r="E5" s="197"/>
      <c r="F5" s="82"/>
      <c r="G5" s="197"/>
      <c r="H5" s="197"/>
      <c r="I5" s="82" t="s">
        <v>557</v>
      </c>
    </row>
    <row r="6" spans="1:9" x14ac:dyDescent="0.25">
      <c r="A6" s="172"/>
      <c r="B6" s="197"/>
      <c r="C6" s="197"/>
      <c r="E6" s="197"/>
      <c r="F6" s="82"/>
      <c r="G6" s="197"/>
      <c r="H6" s="197"/>
      <c r="I6" s="82" t="s">
        <v>3346</v>
      </c>
    </row>
    <row r="7" spans="1:9" ht="15.75" x14ac:dyDescent="0.25">
      <c r="A7" s="178"/>
      <c r="B7" s="197"/>
      <c r="C7" s="197"/>
      <c r="E7" s="197"/>
      <c r="F7" s="82"/>
      <c r="G7" s="197"/>
      <c r="H7" s="197"/>
      <c r="I7" s="82" t="s">
        <v>3395</v>
      </c>
    </row>
    <row r="8" spans="1:9" x14ac:dyDescent="0.25">
      <c r="A8" s="172"/>
      <c r="B8" s="172"/>
      <c r="C8" s="172"/>
      <c r="D8" s="172"/>
      <c r="E8" s="172"/>
      <c r="F8" s="206"/>
    </row>
    <row r="9" spans="1:9" ht="51" customHeight="1" x14ac:dyDescent="0.25">
      <c r="A9" s="728" t="s">
        <v>4668</v>
      </c>
      <c r="B9" s="728"/>
      <c r="C9" s="728"/>
      <c r="D9" s="728"/>
      <c r="E9" s="728"/>
      <c r="F9" s="728"/>
      <c r="G9" s="728"/>
      <c r="H9" s="728"/>
      <c r="I9" s="728"/>
    </row>
    <row r="10" spans="1:9" x14ac:dyDescent="0.25">
      <c r="A10" s="18"/>
      <c r="B10" s="18"/>
      <c r="C10" s="18"/>
      <c r="D10" s="18"/>
      <c r="E10" s="18"/>
      <c r="F10" s="18"/>
      <c r="G10" s="18"/>
      <c r="H10" s="18"/>
      <c r="I10" s="207"/>
    </row>
    <row r="11" spans="1:9" x14ac:dyDescent="0.25">
      <c r="A11" s="65"/>
      <c r="B11" s="66"/>
      <c r="C11" s="66"/>
      <c r="D11" s="14"/>
      <c r="E11" s="14"/>
      <c r="F11" s="197"/>
      <c r="G11" s="197"/>
      <c r="H11" s="197"/>
      <c r="I11" s="67" t="s">
        <v>559</v>
      </c>
    </row>
    <row r="12" spans="1:9" ht="37.5" customHeight="1" x14ac:dyDescent="0.25">
      <c r="A12" s="731" t="s">
        <v>4353</v>
      </c>
      <c r="B12" s="731"/>
      <c r="C12" s="731"/>
      <c r="D12" s="731"/>
      <c r="E12" s="731"/>
      <c r="F12" s="731"/>
      <c r="G12" s="731"/>
      <c r="H12" s="731"/>
      <c r="I12" s="731"/>
    </row>
    <row r="13" spans="1:9" x14ac:dyDescent="0.25">
      <c r="A13" s="604"/>
      <c r="B13" s="604"/>
      <c r="C13" s="604"/>
      <c r="D13" s="604"/>
      <c r="E13" s="604"/>
      <c r="F13" s="604"/>
      <c r="G13" s="208"/>
      <c r="H13" s="208"/>
      <c r="I13" s="15"/>
    </row>
    <row r="14" spans="1:9" ht="15" customHeight="1" x14ac:dyDescent="0.25">
      <c r="A14" s="741" t="s">
        <v>565</v>
      </c>
      <c r="B14" s="737" t="s">
        <v>628</v>
      </c>
      <c r="C14" s="737" t="s">
        <v>1361</v>
      </c>
      <c r="D14" s="752" t="s">
        <v>630</v>
      </c>
      <c r="E14" s="753"/>
      <c r="F14" s="754"/>
      <c r="G14" s="755" t="s">
        <v>631</v>
      </c>
      <c r="H14" s="756"/>
      <c r="I14" s="757"/>
    </row>
    <row r="15" spans="1:9" ht="75" x14ac:dyDescent="0.25">
      <c r="A15" s="742"/>
      <c r="B15" s="738"/>
      <c r="C15" s="738"/>
      <c r="D15" s="603" t="s">
        <v>0</v>
      </c>
      <c r="E15" s="603" t="s">
        <v>1352</v>
      </c>
      <c r="F15" s="605" t="s">
        <v>629</v>
      </c>
      <c r="G15" s="603" t="s">
        <v>0</v>
      </c>
      <c r="H15" s="603" t="s">
        <v>1352</v>
      </c>
      <c r="I15" s="605" t="s">
        <v>629</v>
      </c>
    </row>
    <row r="16" spans="1:9" ht="31.5" x14ac:dyDescent="0.25">
      <c r="A16" s="202" t="s">
        <v>964</v>
      </c>
      <c r="B16" s="610" t="s">
        <v>965</v>
      </c>
      <c r="C16" s="455">
        <v>2367.89</v>
      </c>
      <c r="D16" s="606" t="s">
        <v>4525</v>
      </c>
      <c r="E16" s="247">
        <v>0.53290844686893779</v>
      </c>
      <c r="F16" s="611">
        <v>1262</v>
      </c>
      <c r="G16" s="606" t="s">
        <v>4533</v>
      </c>
      <c r="H16" s="247">
        <v>0.54686128627175634</v>
      </c>
      <c r="I16" s="611">
        <v>1295</v>
      </c>
    </row>
    <row r="17" spans="1:9" ht="31.5" x14ac:dyDescent="0.25">
      <c r="A17" s="202" t="s">
        <v>968</v>
      </c>
      <c r="B17" s="610" t="s">
        <v>965</v>
      </c>
      <c r="C17" s="455">
        <v>2367.89</v>
      </c>
      <c r="D17" s="606" t="s">
        <v>4526</v>
      </c>
      <c r="E17" s="247">
        <v>0.70709389360734909</v>
      </c>
      <c r="F17" s="611">
        <v>1674</v>
      </c>
      <c r="G17" s="606" t="s">
        <v>4534</v>
      </c>
      <c r="H17" s="247">
        <v>0.72059664141652824</v>
      </c>
      <c r="I17" s="611">
        <v>1706</v>
      </c>
    </row>
    <row r="18" spans="1:9" ht="31.5" x14ac:dyDescent="0.25">
      <c r="A18" s="202" t="s">
        <v>971</v>
      </c>
      <c r="B18" s="610" t="s">
        <v>965</v>
      </c>
      <c r="C18" s="455">
        <v>2367.89</v>
      </c>
      <c r="D18" s="606" t="s">
        <v>4527</v>
      </c>
      <c r="E18" s="247">
        <v>0.69854215332820224</v>
      </c>
      <c r="F18" s="611">
        <v>1654</v>
      </c>
      <c r="G18" s="606" t="s">
        <v>4535</v>
      </c>
      <c r="H18" s="247">
        <v>0.7120449011373815</v>
      </c>
      <c r="I18" s="611">
        <v>1686</v>
      </c>
    </row>
    <row r="19" spans="1:9" ht="31.5" x14ac:dyDescent="0.25">
      <c r="A19" s="202" t="s">
        <v>974</v>
      </c>
      <c r="B19" s="610" t="s">
        <v>965</v>
      </c>
      <c r="C19" s="455">
        <v>2367.89</v>
      </c>
      <c r="D19" s="606" t="s">
        <v>4528</v>
      </c>
      <c r="E19" s="247">
        <v>0.87227750847297425</v>
      </c>
      <c r="F19" s="611">
        <v>2065</v>
      </c>
      <c r="G19" s="606" t="s">
        <v>4536</v>
      </c>
      <c r="H19" s="247">
        <v>0.88623034787579269</v>
      </c>
      <c r="I19" s="611">
        <v>2098</v>
      </c>
    </row>
    <row r="20" spans="1:9" ht="31.5" x14ac:dyDescent="0.25">
      <c r="A20" s="203" t="s">
        <v>977</v>
      </c>
      <c r="B20" s="610" t="s">
        <v>965</v>
      </c>
      <c r="C20" s="455">
        <v>2367.89</v>
      </c>
      <c r="D20" s="606" t="s">
        <v>4529</v>
      </c>
      <c r="E20" s="247">
        <v>1.0289093830594527</v>
      </c>
      <c r="F20" s="611">
        <v>2436</v>
      </c>
      <c r="G20" s="606" t="s">
        <v>4537</v>
      </c>
      <c r="H20" s="247">
        <v>1.0424121308686318</v>
      </c>
      <c r="I20" s="611">
        <v>2468</v>
      </c>
    </row>
    <row r="21" spans="1:9" ht="31.5" x14ac:dyDescent="0.25">
      <c r="A21" s="203" t="s">
        <v>980</v>
      </c>
      <c r="B21" s="610" t="s">
        <v>965</v>
      </c>
      <c r="C21" s="455">
        <v>2367.89</v>
      </c>
      <c r="D21" s="606" t="s">
        <v>4530</v>
      </c>
      <c r="E21" s="247">
        <v>0.85472393632104138</v>
      </c>
      <c r="F21" s="611">
        <v>2024</v>
      </c>
      <c r="G21" s="606" t="s">
        <v>4538</v>
      </c>
      <c r="H21" s="247">
        <v>0.86867677572385982</v>
      </c>
      <c r="I21" s="611">
        <v>2057</v>
      </c>
    </row>
    <row r="22" spans="1:9" ht="47.25" x14ac:dyDescent="0.25">
      <c r="A22" s="203" t="s">
        <v>983</v>
      </c>
      <c r="B22" s="610" t="s">
        <v>965</v>
      </c>
      <c r="C22" s="455">
        <v>2367.89</v>
      </c>
      <c r="D22" s="606" t="s">
        <v>4531</v>
      </c>
      <c r="E22" s="247">
        <v>0.78856047205606339</v>
      </c>
      <c r="F22" s="611">
        <v>1867</v>
      </c>
      <c r="G22" s="606" t="s">
        <v>4539</v>
      </c>
      <c r="H22" s="247">
        <v>0.80251331145888194</v>
      </c>
      <c r="I22" s="611">
        <v>1900</v>
      </c>
    </row>
    <row r="23" spans="1:9" ht="47.25" x14ac:dyDescent="0.25">
      <c r="A23" s="203" t="s">
        <v>986</v>
      </c>
      <c r="B23" s="610" t="s">
        <v>965</v>
      </c>
      <c r="C23" s="455">
        <v>2367.89</v>
      </c>
      <c r="D23" s="606" t="s">
        <v>4532</v>
      </c>
      <c r="E23" s="247">
        <v>0.96274591879447469</v>
      </c>
      <c r="F23" s="611">
        <v>2280</v>
      </c>
      <c r="G23" s="606" t="s">
        <v>4540</v>
      </c>
      <c r="H23" s="247">
        <v>0.97624866660365384</v>
      </c>
      <c r="I23" s="611">
        <v>2312</v>
      </c>
    </row>
    <row r="24" spans="1:9" x14ac:dyDescent="0.25">
      <c r="A24" s="209"/>
      <c r="B24" s="210"/>
      <c r="C24" s="210"/>
      <c r="D24" s="182"/>
      <c r="E24" s="182"/>
      <c r="F24" s="211"/>
      <c r="G24" s="182"/>
      <c r="H24" s="182"/>
      <c r="I24" s="211"/>
    </row>
    <row r="25" spans="1:9" x14ac:dyDescent="0.25">
      <c r="A25" s="209"/>
      <c r="B25" s="210"/>
      <c r="C25" s="210"/>
      <c r="D25" s="182"/>
      <c r="E25" s="182"/>
      <c r="F25" s="211"/>
      <c r="G25" s="182"/>
      <c r="H25" s="182"/>
      <c r="I25" s="193" t="s">
        <v>563</v>
      </c>
    </row>
    <row r="26" spans="1:9" ht="46.5" customHeight="1" x14ac:dyDescent="0.25">
      <c r="A26" s="731" t="s">
        <v>4370</v>
      </c>
      <c r="B26" s="731"/>
      <c r="C26" s="731"/>
      <c r="D26" s="731"/>
      <c r="E26" s="731"/>
      <c r="F26" s="731"/>
      <c r="G26" s="731"/>
      <c r="H26" s="731"/>
      <c r="I26" s="731"/>
    </row>
    <row r="27" spans="1:9" x14ac:dyDescent="0.25">
      <c r="A27" s="604"/>
      <c r="B27" s="604"/>
      <c r="C27" s="604"/>
      <c r="D27" s="604"/>
      <c r="E27" s="604"/>
      <c r="F27" s="604"/>
      <c r="G27" s="604"/>
      <c r="H27" s="604"/>
      <c r="I27" s="208"/>
    </row>
    <row r="28" spans="1:9" ht="48" customHeight="1" x14ac:dyDescent="0.25">
      <c r="A28" s="746" t="s">
        <v>565</v>
      </c>
      <c r="B28" s="758" t="s">
        <v>628</v>
      </c>
      <c r="C28" s="737" t="s">
        <v>1361</v>
      </c>
      <c r="D28" s="746" t="s">
        <v>0</v>
      </c>
      <c r="E28" s="741" t="s">
        <v>1352</v>
      </c>
      <c r="F28" s="262" t="s">
        <v>629</v>
      </c>
      <c r="G28" s="746" t="s">
        <v>0</v>
      </c>
      <c r="H28" s="741" t="s">
        <v>1352</v>
      </c>
      <c r="I28" s="262" t="s">
        <v>629</v>
      </c>
    </row>
    <row r="29" spans="1:9" ht="48" customHeight="1" x14ac:dyDescent="0.25">
      <c r="A29" s="747"/>
      <c r="B29" s="759"/>
      <c r="C29" s="738"/>
      <c r="D29" s="747"/>
      <c r="E29" s="742"/>
      <c r="F29" s="262" t="s">
        <v>630</v>
      </c>
      <c r="G29" s="747"/>
      <c r="H29" s="742"/>
      <c r="I29" s="606" t="s">
        <v>631</v>
      </c>
    </row>
    <row r="30" spans="1:9" ht="25.5" x14ac:dyDescent="0.25">
      <c r="A30" s="225" t="s">
        <v>632</v>
      </c>
      <c r="B30" s="212" t="s">
        <v>965</v>
      </c>
      <c r="C30" s="212"/>
      <c r="D30" s="226"/>
      <c r="E30" s="226"/>
      <c r="F30" s="218"/>
      <c r="G30" s="218"/>
      <c r="H30" s="218"/>
      <c r="I30" s="218"/>
    </row>
    <row r="31" spans="1:9" x14ac:dyDescent="0.25">
      <c r="A31" s="227" t="s">
        <v>913</v>
      </c>
      <c r="B31" s="228"/>
      <c r="C31" s="228"/>
      <c r="D31" s="214"/>
      <c r="E31" s="214"/>
      <c r="F31" s="229"/>
      <c r="G31" s="214"/>
      <c r="H31" s="214"/>
      <c r="I31" s="229"/>
    </row>
    <row r="32" spans="1:9" ht="25.5" x14ac:dyDescent="0.25">
      <c r="A32" s="230" t="s">
        <v>914</v>
      </c>
      <c r="B32" s="610" t="s">
        <v>965</v>
      </c>
      <c r="C32" s="240">
        <v>2891.11</v>
      </c>
      <c r="D32" s="213" t="s">
        <v>4541</v>
      </c>
      <c r="E32" s="247">
        <v>0.49165838028947073</v>
      </c>
      <c r="F32" s="611">
        <v>1421</v>
      </c>
      <c r="G32" s="214"/>
      <c r="H32" s="214"/>
      <c r="I32" s="229"/>
    </row>
    <row r="33" spans="1:9" ht="25.5" x14ac:dyDescent="0.25">
      <c r="A33" s="230" t="s">
        <v>2945</v>
      </c>
      <c r="B33" s="610" t="s">
        <v>965</v>
      </c>
      <c r="C33" s="240">
        <v>2891.11</v>
      </c>
      <c r="D33" s="213" t="s">
        <v>4542</v>
      </c>
      <c r="E33" s="247">
        <v>0.6338157846278496</v>
      </c>
      <c r="F33" s="611">
        <v>1832</v>
      </c>
      <c r="G33" s="214"/>
      <c r="H33" s="214"/>
      <c r="I33" s="229"/>
    </row>
    <row r="34" spans="1:9" ht="25.5" x14ac:dyDescent="0.25">
      <c r="A34" s="230">
        <v>39</v>
      </c>
      <c r="B34" s="610" t="s">
        <v>965</v>
      </c>
      <c r="C34" s="240">
        <v>2891.11</v>
      </c>
      <c r="D34" s="213" t="s">
        <v>4543</v>
      </c>
      <c r="E34" s="247">
        <v>0.62681839944020912</v>
      </c>
      <c r="F34" s="611">
        <v>1812</v>
      </c>
      <c r="G34" s="214"/>
      <c r="H34" s="214"/>
      <c r="I34" s="229"/>
    </row>
    <row r="35" spans="1:9" ht="25.5" x14ac:dyDescent="0.25">
      <c r="A35" s="230">
        <v>36</v>
      </c>
      <c r="B35" s="610" t="s">
        <v>965</v>
      </c>
      <c r="C35" s="240">
        <v>2891.11</v>
      </c>
      <c r="D35" s="213" t="s">
        <v>4544</v>
      </c>
      <c r="E35" s="247">
        <v>0.76897580377858799</v>
      </c>
      <c r="F35" s="611">
        <v>2223</v>
      </c>
      <c r="G35" s="214"/>
      <c r="H35" s="214"/>
      <c r="I35" s="229"/>
    </row>
    <row r="36" spans="1:9" ht="25.5" x14ac:dyDescent="0.25">
      <c r="A36" s="230" t="s">
        <v>915</v>
      </c>
      <c r="B36" s="610" t="s">
        <v>965</v>
      </c>
      <c r="C36" s="240">
        <v>2891.11</v>
      </c>
      <c r="D36" s="213" t="s">
        <v>4545</v>
      </c>
      <c r="E36" s="247">
        <v>0.79365079365079361</v>
      </c>
      <c r="F36" s="611">
        <v>2295</v>
      </c>
      <c r="G36" s="214"/>
      <c r="H36" s="214"/>
      <c r="I36" s="229"/>
    </row>
    <row r="37" spans="1:9" ht="25.5" x14ac:dyDescent="0.25">
      <c r="A37" s="230" t="s">
        <v>916</v>
      </c>
      <c r="B37" s="610" t="s">
        <v>965</v>
      </c>
      <c r="C37" s="240">
        <v>2891.11</v>
      </c>
      <c r="D37" s="213" t="s">
        <v>4546</v>
      </c>
      <c r="E37" s="247">
        <v>0.83232055389828008</v>
      </c>
      <c r="F37" s="611">
        <v>2406</v>
      </c>
      <c r="G37" s="214"/>
      <c r="H37" s="214"/>
      <c r="I37" s="229"/>
    </row>
    <row r="38" spans="1:9" ht="25.5" x14ac:dyDescent="0.25">
      <c r="A38" s="230">
        <v>55</v>
      </c>
      <c r="B38" s="610" t="s">
        <v>965</v>
      </c>
      <c r="C38" s="240">
        <v>2891.11</v>
      </c>
      <c r="D38" s="213" t="s">
        <v>4547</v>
      </c>
      <c r="E38" s="247">
        <v>0.9483298346407395</v>
      </c>
      <c r="F38" s="611">
        <v>2742</v>
      </c>
      <c r="G38" s="214"/>
      <c r="H38" s="214"/>
      <c r="I38" s="229"/>
    </row>
    <row r="39" spans="1:9" ht="25.5" x14ac:dyDescent="0.25">
      <c r="A39" s="230" t="s">
        <v>917</v>
      </c>
      <c r="B39" s="610" t="s">
        <v>965</v>
      </c>
      <c r="C39" s="240">
        <v>2891.11</v>
      </c>
      <c r="D39" s="213" t="s">
        <v>4548</v>
      </c>
      <c r="E39" s="247">
        <v>1.0713365005708393</v>
      </c>
      <c r="F39" s="611">
        <v>3097</v>
      </c>
      <c r="G39" s="214"/>
      <c r="H39" s="214"/>
      <c r="I39" s="229"/>
    </row>
    <row r="40" spans="1:9" ht="25.5" x14ac:dyDescent="0.25">
      <c r="A40" s="230" t="s">
        <v>918</v>
      </c>
      <c r="B40" s="610" t="s">
        <v>965</v>
      </c>
      <c r="C40" s="240">
        <v>2891.11</v>
      </c>
      <c r="D40" s="213" t="s">
        <v>4549</v>
      </c>
      <c r="E40" s="247">
        <v>1.1100062608183257</v>
      </c>
      <c r="F40" s="611">
        <v>3209</v>
      </c>
      <c r="G40" s="214"/>
      <c r="H40" s="214"/>
      <c r="I40" s="229"/>
    </row>
    <row r="41" spans="1:9" ht="25.5" x14ac:dyDescent="0.25">
      <c r="A41" s="230">
        <v>50.64</v>
      </c>
      <c r="B41" s="610" t="s">
        <v>965</v>
      </c>
      <c r="C41" s="240">
        <v>2891.11</v>
      </c>
      <c r="D41" s="213" t="s">
        <v>4550</v>
      </c>
      <c r="E41" s="247">
        <v>1.2260155415607852</v>
      </c>
      <c r="F41" s="611">
        <v>3545</v>
      </c>
      <c r="G41" s="214"/>
      <c r="H41" s="214"/>
      <c r="I41" s="229"/>
    </row>
    <row r="42" spans="1:9" ht="25.5" x14ac:dyDescent="0.25">
      <c r="A42" s="230">
        <v>60</v>
      </c>
      <c r="B42" s="610" t="s">
        <v>965</v>
      </c>
      <c r="C42" s="240">
        <v>2891.11</v>
      </c>
      <c r="D42" s="213" t="s">
        <v>4551</v>
      </c>
      <c r="E42" s="247">
        <v>1.2646853018082715</v>
      </c>
      <c r="F42" s="611">
        <v>3656</v>
      </c>
      <c r="G42" s="214"/>
      <c r="H42" s="214"/>
      <c r="I42" s="229"/>
    </row>
    <row r="43" spans="1:9" ht="25.5" x14ac:dyDescent="0.25">
      <c r="A43" s="230">
        <v>45</v>
      </c>
      <c r="B43" s="610" t="s">
        <v>965</v>
      </c>
      <c r="C43" s="240">
        <v>2891.11</v>
      </c>
      <c r="D43" s="213" t="s">
        <v>4552</v>
      </c>
      <c r="E43" s="247">
        <v>1.5784627849593045</v>
      </c>
      <c r="F43" s="611">
        <v>4564</v>
      </c>
      <c r="G43" s="214"/>
      <c r="H43" s="214"/>
      <c r="I43" s="229"/>
    </row>
    <row r="44" spans="1:9" x14ac:dyDescent="0.25">
      <c r="A44" s="227" t="s">
        <v>919</v>
      </c>
      <c r="B44" s="231"/>
      <c r="C44" s="240"/>
      <c r="D44" s="213"/>
      <c r="E44" s="247"/>
      <c r="F44" s="232"/>
      <c r="G44" s="214"/>
      <c r="H44" s="214"/>
      <c r="I44" s="229"/>
    </row>
    <row r="45" spans="1:9" ht="25.5" x14ac:dyDescent="0.25">
      <c r="A45" s="233" t="s">
        <v>920</v>
      </c>
      <c r="B45" s="610" t="s">
        <v>965</v>
      </c>
      <c r="C45" s="240">
        <v>2891.11</v>
      </c>
      <c r="D45" s="213" t="s">
        <v>4553</v>
      </c>
      <c r="E45" s="247">
        <v>0.73951312930431257</v>
      </c>
      <c r="F45" s="611">
        <v>2138</v>
      </c>
      <c r="G45" s="214"/>
      <c r="H45" s="214"/>
      <c r="I45" s="229"/>
    </row>
    <row r="46" spans="1:9" ht="25.5" x14ac:dyDescent="0.25">
      <c r="A46" s="233" t="s">
        <v>921</v>
      </c>
      <c r="B46" s="610" t="s">
        <v>965</v>
      </c>
      <c r="C46" s="240">
        <v>2891.11</v>
      </c>
      <c r="D46" s="213" t="s">
        <v>4554</v>
      </c>
      <c r="E46" s="247">
        <v>0.77818288955179904</v>
      </c>
      <c r="F46" s="611">
        <v>2250</v>
      </c>
      <c r="G46" s="214"/>
      <c r="H46" s="214"/>
      <c r="I46" s="229"/>
    </row>
    <row r="47" spans="1:9" ht="25.5" x14ac:dyDescent="0.25">
      <c r="A47" s="233" t="s">
        <v>922</v>
      </c>
      <c r="B47" s="610" t="s">
        <v>965</v>
      </c>
      <c r="C47" s="240">
        <v>2891.11</v>
      </c>
      <c r="D47" s="213" t="s">
        <v>4555</v>
      </c>
      <c r="E47" s="247">
        <v>0.88167053364269132</v>
      </c>
      <c r="F47" s="611">
        <v>2549</v>
      </c>
      <c r="G47" s="214"/>
      <c r="H47" s="214"/>
      <c r="I47" s="229"/>
    </row>
    <row r="48" spans="1:9" ht="25.5" x14ac:dyDescent="0.25">
      <c r="A48" s="233" t="s">
        <v>923</v>
      </c>
      <c r="B48" s="610" t="s">
        <v>965</v>
      </c>
      <c r="C48" s="240">
        <v>2891.11</v>
      </c>
      <c r="D48" s="213" t="s">
        <v>4556</v>
      </c>
      <c r="E48" s="247">
        <v>0.9203402938901778</v>
      </c>
      <c r="F48" s="611">
        <v>2661</v>
      </c>
      <c r="G48" s="214"/>
      <c r="H48" s="214"/>
      <c r="I48" s="229"/>
    </row>
    <row r="49" spans="1:9" ht="25.5" x14ac:dyDescent="0.25">
      <c r="A49" s="233" t="s">
        <v>924</v>
      </c>
      <c r="B49" s="610" t="s">
        <v>965</v>
      </c>
      <c r="C49" s="240">
        <v>2891.11</v>
      </c>
      <c r="D49" s="213" t="s">
        <v>4557</v>
      </c>
      <c r="E49" s="247">
        <v>0.87467314845505095</v>
      </c>
      <c r="F49" s="611">
        <v>2529</v>
      </c>
      <c r="G49" s="214"/>
      <c r="H49" s="214"/>
      <c r="I49" s="229"/>
    </row>
    <row r="50" spans="1:9" ht="25.5" x14ac:dyDescent="0.25">
      <c r="A50" s="233">
        <v>65.709999999999994</v>
      </c>
      <c r="B50" s="610" t="s">
        <v>965</v>
      </c>
      <c r="C50" s="240">
        <v>2891.11</v>
      </c>
      <c r="D50" s="213" t="s">
        <v>4558</v>
      </c>
      <c r="E50" s="247">
        <v>0.91334290870253743</v>
      </c>
      <c r="F50" s="611">
        <v>2641</v>
      </c>
      <c r="G50" s="214"/>
      <c r="H50" s="214"/>
      <c r="I50" s="229"/>
    </row>
    <row r="51" spans="1:9" ht="25.5" x14ac:dyDescent="0.25">
      <c r="A51" s="234" t="s">
        <v>925</v>
      </c>
      <c r="B51" s="610" t="s">
        <v>965</v>
      </c>
      <c r="C51" s="240">
        <v>2891.11</v>
      </c>
      <c r="D51" s="213" t="s">
        <v>4559</v>
      </c>
      <c r="E51" s="247">
        <v>1.0171988362243582</v>
      </c>
      <c r="F51" s="611">
        <v>2941</v>
      </c>
      <c r="G51" s="214"/>
      <c r="H51" s="214"/>
      <c r="I51" s="229"/>
    </row>
    <row r="52" spans="1:9" ht="25.5" x14ac:dyDescent="0.25">
      <c r="A52" s="230">
        <v>68.739999999999995</v>
      </c>
      <c r="B52" s="610" t="s">
        <v>965</v>
      </c>
      <c r="C52" s="240">
        <v>2891.11</v>
      </c>
      <c r="D52" s="213" t="s">
        <v>4560</v>
      </c>
      <c r="E52" s="247">
        <v>1.0558685964718446</v>
      </c>
      <c r="F52" s="611">
        <v>3053</v>
      </c>
      <c r="G52" s="214"/>
      <c r="H52" s="214"/>
      <c r="I52" s="229"/>
    </row>
    <row r="53" spans="1:9" x14ac:dyDescent="0.25">
      <c r="A53" s="230"/>
      <c r="B53" s="231"/>
      <c r="C53" s="231"/>
      <c r="D53" s="213"/>
      <c r="E53" s="213"/>
      <c r="F53" s="218"/>
      <c r="G53" s="214"/>
      <c r="H53" s="214"/>
      <c r="I53" s="229"/>
    </row>
    <row r="54" spans="1:9" x14ac:dyDescent="0.25">
      <c r="A54" s="227" t="s">
        <v>913</v>
      </c>
      <c r="B54" s="231"/>
      <c r="C54" s="231"/>
      <c r="D54" s="214"/>
      <c r="E54" s="214"/>
      <c r="F54" s="215"/>
      <c r="G54" s="214"/>
      <c r="H54" s="214"/>
      <c r="I54" s="229"/>
    </row>
    <row r="55" spans="1:9" ht="25.5" x14ac:dyDescent="0.25">
      <c r="A55" s="230" t="s">
        <v>914</v>
      </c>
      <c r="B55" s="610" t="s">
        <v>965</v>
      </c>
      <c r="C55" s="240">
        <v>2891.11</v>
      </c>
      <c r="D55" s="214"/>
      <c r="E55" s="214"/>
      <c r="F55" s="215"/>
      <c r="G55" s="216" t="s">
        <v>4561</v>
      </c>
      <c r="H55" s="247">
        <v>0.79291422678893675</v>
      </c>
      <c r="I55" s="611">
        <v>2292</v>
      </c>
    </row>
    <row r="56" spans="1:9" ht="25.5" x14ac:dyDescent="0.25">
      <c r="A56" s="230" t="s">
        <v>926</v>
      </c>
      <c r="B56" s="610" t="s">
        <v>965</v>
      </c>
      <c r="C56" s="240">
        <v>2891.11</v>
      </c>
      <c r="D56" s="214"/>
      <c r="E56" s="214"/>
      <c r="F56" s="215"/>
      <c r="G56" s="216" t="s">
        <v>4562</v>
      </c>
      <c r="H56" s="247">
        <v>0.82421831841785431</v>
      </c>
      <c r="I56" s="611">
        <v>2383</v>
      </c>
    </row>
    <row r="57" spans="1:9" ht="25.5" x14ac:dyDescent="0.25">
      <c r="A57" s="230" t="s">
        <v>2945</v>
      </c>
      <c r="B57" s="610" t="s">
        <v>965</v>
      </c>
      <c r="C57" s="240">
        <v>2891.11</v>
      </c>
      <c r="D57" s="214"/>
      <c r="E57" s="214"/>
      <c r="F57" s="215"/>
      <c r="G57" s="216" t="s">
        <v>4563</v>
      </c>
      <c r="H57" s="247">
        <v>0.93507163112731551</v>
      </c>
      <c r="I57" s="611">
        <v>2703</v>
      </c>
    </row>
    <row r="58" spans="1:9" ht="25.5" x14ac:dyDescent="0.25">
      <c r="A58" s="230">
        <v>39</v>
      </c>
      <c r="B58" s="610" t="s">
        <v>965</v>
      </c>
      <c r="C58" s="240">
        <v>2891.11</v>
      </c>
      <c r="D58" s="214"/>
      <c r="E58" s="214"/>
      <c r="F58" s="215"/>
      <c r="G58" s="216" t="s">
        <v>4564</v>
      </c>
      <c r="H58" s="247">
        <v>0.92807424593967514</v>
      </c>
      <c r="I58" s="611">
        <v>2683</v>
      </c>
    </row>
    <row r="59" spans="1:9" ht="25.5" x14ac:dyDescent="0.25">
      <c r="A59" s="230">
        <v>36</v>
      </c>
      <c r="B59" s="610" t="s">
        <v>965</v>
      </c>
      <c r="C59" s="240">
        <v>2891.11</v>
      </c>
      <c r="D59" s="214"/>
      <c r="E59" s="214"/>
      <c r="F59" s="215"/>
      <c r="G59" s="216" t="s">
        <v>4565</v>
      </c>
      <c r="H59" s="247">
        <v>1.070231650278054</v>
      </c>
      <c r="I59" s="611">
        <v>3094</v>
      </c>
    </row>
    <row r="60" spans="1:9" ht="25.5" x14ac:dyDescent="0.25">
      <c r="A60" s="230" t="s">
        <v>916</v>
      </c>
      <c r="B60" s="610" t="s">
        <v>965</v>
      </c>
      <c r="C60" s="240">
        <v>2891.11</v>
      </c>
      <c r="D60" s="214"/>
      <c r="E60" s="214"/>
      <c r="F60" s="215"/>
      <c r="G60" s="216" t="s">
        <v>4566</v>
      </c>
      <c r="H60" s="247">
        <v>1.133576400397746</v>
      </c>
      <c r="I60" s="611">
        <v>3277</v>
      </c>
    </row>
    <row r="61" spans="1:9" ht="25.5" x14ac:dyDescent="0.25">
      <c r="A61" s="230" t="s">
        <v>927</v>
      </c>
      <c r="B61" s="610" t="s">
        <v>965</v>
      </c>
      <c r="C61" s="240">
        <v>2891.11</v>
      </c>
      <c r="D61" s="214"/>
      <c r="E61" s="214"/>
      <c r="F61" s="215"/>
      <c r="G61" s="216" t="s">
        <v>4567</v>
      </c>
      <c r="H61" s="247">
        <v>1.4882333443818361</v>
      </c>
      <c r="I61" s="611">
        <v>4303</v>
      </c>
    </row>
    <row r="62" spans="1:9" ht="25.5" x14ac:dyDescent="0.25">
      <c r="A62" s="230">
        <v>45</v>
      </c>
      <c r="B62" s="610" t="s">
        <v>965</v>
      </c>
      <c r="C62" s="240">
        <v>2891.11</v>
      </c>
      <c r="D62" s="214"/>
      <c r="E62" s="214"/>
      <c r="F62" s="215"/>
      <c r="G62" s="216" t="s">
        <v>4568</v>
      </c>
      <c r="H62" s="247">
        <v>1.7250395904688247</v>
      </c>
      <c r="I62" s="611">
        <v>4987</v>
      </c>
    </row>
    <row r="63" spans="1:9" ht="25.5" x14ac:dyDescent="0.25">
      <c r="A63" s="230" t="s">
        <v>928</v>
      </c>
      <c r="B63" s="610" t="s">
        <v>965</v>
      </c>
      <c r="C63" s="240">
        <v>2891.11</v>
      </c>
      <c r="D63" s="214"/>
      <c r="E63" s="214"/>
      <c r="F63" s="215"/>
      <c r="G63" s="216" t="s">
        <v>4569</v>
      </c>
      <c r="H63" s="247">
        <v>1.7975914263617279</v>
      </c>
      <c r="I63" s="611">
        <v>5197</v>
      </c>
    </row>
    <row r="64" spans="1:9" x14ac:dyDescent="0.25">
      <c r="A64" s="230"/>
      <c r="B64" s="231"/>
      <c r="C64" s="231"/>
      <c r="D64" s="214"/>
      <c r="E64" s="214"/>
      <c r="F64" s="215"/>
      <c r="G64" s="216"/>
      <c r="H64" s="216"/>
      <c r="I64" s="232"/>
    </row>
    <row r="65" spans="1:9" x14ac:dyDescent="0.25">
      <c r="A65" s="227" t="s">
        <v>919</v>
      </c>
      <c r="B65" s="231"/>
      <c r="C65" s="231"/>
      <c r="D65" s="214"/>
      <c r="E65" s="214"/>
      <c r="F65" s="215"/>
      <c r="G65" s="216"/>
      <c r="H65" s="216"/>
      <c r="I65" s="232"/>
    </row>
    <row r="66" spans="1:9" ht="25.5" x14ac:dyDescent="0.25">
      <c r="A66" s="233" t="s">
        <v>920</v>
      </c>
      <c r="B66" s="610" t="s">
        <v>965</v>
      </c>
      <c r="C66" s="240">
        <v>2891.11</v>
      </c>
      <c r="D66" s="214"/>
      <c r="E66" s="214"/>
      <c r="F66" s="215"/>
      <c r="G66" s="216" t="s">
        <v>4570</v>
      </c>
      <c r="H66" s="247">
        <v>0.77008065407137327</v>
      </c>
      <c r="I66" s="611">
        <v>2226</v>
      </c>
    </row>
    <row r="67" spans="1:9" ht="25.5" x14ac:dyDescent="0.25">
      <c r="A67" s="233" t="s">
        <v>921</v>
      </c>
      <c r="B67" s="610" t="s">
        <v>965</v>
      </c>
      <c r="C67" s="240">
        <v>2891.11</v>
      </c>
      <c r="D67" s="214"/>
      <c r="E67" s="214"/>
      <c r="F67" s="215"/>
      <c r="G67" s="216" t="s">
        <v>4571</v>
      </c>
      <c r="H67" s="247">
        <v>0.80875041431885974</v>
      </c>
      <c r="I67" s="611">
        <v>2338</v>
      </c>
    </row>
    <row r="68" spans="1:9" ht="25.5" x14ac:dyDescent="0.25">
      <c r="A68" s="233" t="s">
        <v>922</v>
      </c>
      <c r="B68" s="610" t="s">
        <v>965</v>
      </c>
      <c r="C68" s="240">
        <v>2891.11</v>
      </c>
      <c r="D68" s="214"/>
      <c r="E68" s="214"/>
      <c r="F68" s="215"/>
      <c r="G68" s="216" t="s">
        <v>4572</v>
      </c>
      <c r="H68" s="247">
        <v>0.91223805840975214</v>
      </c>
      <c r="I68" s="611">
        <v>2637</v>
      </c>
    </row>
    <row r="69" spans="1:9" ht="25.5" x14ac:dyDescent="0.25">
      <c r="A69" s="233" t="s">
        <v>924</v>
      </c>
      <c r="B69" s="610" t="s">
        <v>965</v>
      </c>
      <c r="C69" s="240">
        <v>2891.11</v>
      </c>
      <c r="D69" s="214"/>
      <c r="E69" s="214"/>
      <c r="F69" s="215"/>
      <c r="G69" s="216" t="s">
        <v>4573</v>
      </c>
      <c r="H69" s="247">
        <v>0.90524067322211166</v>
      </c>
      <c r="I69" s="611">
        <v>2617</v>
      </c>
    </row>
    <row r="70" spans="1:9" ht="25.5" x14ac:dyDescent="0.25">
      <c r="A70" s="233" t="s">
        <v>923</v>
      </c>
      <c r="B70" s="610" t="s">
        <v>965</v>
      </c>
      <c r="C70" s="240">
        <v>2891.11</v>
      </c>
      <c r="D70" s="214"/>
      <c r="E70" s="214"/>
      <c r="F70" s="215"/>
      <c r="G70" s="216" t="s">
        <v>4574</v>
      </c>
      <c r="H70" s="247">
        <v>0.9509078186572385</v>
      </c>
      <c r="I70" s="611">
        <v>2749</v>
      </c>
    </row>
    <row r="71" spans="1:9" ht="25.5" x14ac:dyDescent="0.25">
      <c r="A71" s="233">
        <v>65.709999999999994</v>
      </c>
      <c r="B71" s="610" t="s">
        <v>965</v>
      </c>
      <c r="C71" s="240">
        <v>2891.11</v>
      </c>
      <c r="D71" s="214"/>
      <c r="E71" s="214"/>
      <c r="F71" s="215"/>
      <c r="G71" s="216" t="s">
        <v>4575</v>
      </c>
      <c r="H71" s="247">
        <v>0.94391043346959813</v>
      </c>
      <c r="I71" s="611">
        <v>2729</v>
      </c>
    </row>
    <row r="72" spans="1:9" ht="25.5" x14ac:dyDescent="0.25">
      <c r="A72" s="233" t="s">
        <v>925</v>
      </c>
      <c r="B72" s="610" t="s">
        <v>965</v>
      </c>
      <c r="C72" s="240">
        <v>2891.11</v>
      </c>
      <c r="D72" s="214"/>
      <c r="E72" s="214"/>
      <c r="F72" s="215"/>
      <c r="G72" s="216" t="s">
        <v>4576</v>
      </c>
      <c r="H72" s="247">
        <v>1.434095680035355</v>
      </c>
      <c r="I72" s="611">
        <v>4146</v>
      </c>
    </row>
    <row r="73" spans="1:9" ht="25.5" x14ac:dyDescent="0.25">
      <c r="A73" s="230">
        <v>68.739999999999995</v>
      </c>
      <c r="B73" s="610" t="s">
        <v>965</v>
      </c>
      <c r="C73" s="240">
        <v>2891.11</v>
      </c>
      <c r="D73" s="214"/>
      <c r="E73" s="214"/>
      <c r="F73" s="215"/>
      <c r="G73" s="216" t="s">
        <v>4577</v>
      </c>
      <c r="H73" s="247">
        <v>1.4727654402828416</v>
      </c>
      <c r="I73" s="611">
        <v>4258</v>
      </c>
    </row>
    <row r="74" spans="1:9" ht="15.75" x14ac:dyDescent="0.25">
      <c r="A74" s="89" t="s">
        <v>635</v>
      </c>
      <c r="B74" s="610"/>
      <c r="C74" s="610"/>
      <c r="D74" s="212"/>
      <c r="E74" s="212"/>
      <c r="F74" s="217"/>
      <c r="G74" s="218"/>
      <c r="H74" s="218"/>
      <c r="I74" s="217"/>
    </row>
    <row r="75" spans="1:9" x14ac:dyDescent="0.25">
      <c r="A75" s="218" t="s">
        <v>636</v>
      </c>
      <c r="B75" s="606" t="s">
        <v>634</v>
      </c>
      <c r="C75" s="194">
        <v>407.79</v>
      </c>
      <c r="D75" s="606" t="s">
        <v>4578</v>
      </c>
      <c r="E75" s="247">
        <v>1.0320266195279193</v>
      </c>
      <c r="F75" s="611">
        <v>421</v>
      </c>
      <c r="G75" s="606" t="s">
        <v>4587</v>
      </c>
      <c r="H75" s="247">
        <v>1.0320266195279193</v>
      </c>
      <c r="I75" s="611">
        <v>421</v>
      </c>
    </row>
    <row r="76" spans="1:9" x14ac:dyDescent="0.25">
      <c r="A76" s="218" t="s">
        <v>639</v>
      </c>
      <c r="B76" s="606" t="s">
        <v>634</v>
      </c>
      <c r="C76" s="194">
        <v>407.79</v>
      </c>
      <c r="D76" s="606" t="s">
        <v>4579</v>
      </c>
      <c r="E76" s="247">
        <v>1.0320266195279193</v>
      </c>
      <c r="F76" s="611">
        <v>421</v>
      </c>
      <c r="G76" s="606" t="s">
        <v>1362</v>
      </c>
      <c r="H76" s="606" t="s">
        <v>1362</v>
      </c>
      <c r="I76" s="606" t="s">
        <v>1545</v>
      </c>
    </row>
    <row r="77" spans="1:9" x14ac:dyDescent="0.25">
      <c r="A77" s="219" t="s">
        <v>641</v>
      </c>
      <c r="B77" s="606" t="s">
        <v>634</v>
      </c>
      <c r="C77" s="194">
        <v>407.79</v>
      </c>
      <c r="D77" s="606" t="s">
        <v>4580</v>
      </c>
      <c r="E77" s="247">
        <v>1.3803680981595092</v>
      </c>
      <c r="F77" s="611">
        <v>563</v>
      </c>
      <c r="G77" s="606" t="s">
        <v>4588</v>
      </c>
      <c r="H77" s="247">
        <v>1.3803680981595092</v>
      </c>
      <c r="I77" s="611">
        <v>563</v>
      </c>
    </row>
    <row r="78" spans="1:9" ht="25.5" x14ac:dyDescent="0.25">
      <c r="A78" s="219" t="s">
        <v>644</v>
      </c>
      <c r="B78" s="606" t="s">
        <v>634</v>
      </c>
      <c r="C78" s="194">
        <v>407.79</v>
      </c>
      <c r="D78" s="606" t="s">
        <v>4581</v>
      </c>
      <c r="E78" s="247">
        <v>2.6151606530102942</v>
      </c>
      <c r="F78" s="611">
        <v>1066</v>
      </c>
      <c r="G78" s="606" t="s">
        <v>4589</v>
      </c>
      <c r="H78" s="247">
        <v>2.6151606530102942</v>
      </c>
      <c r="I78" s="611">
        <v>1066</v>
      </c>
    </row>
    <row r="79" spans="1:9" x14ac:dyDescent="0.25">
      <c r="A79" s="219" t="s">
        <v>647</v>
      </c>
      <c r="B79" s="606" t="s">
        <v>634</v>
      </c>
      <c r="C79" s="194">
        <v>407.79</v>
      </c>
      <c r="D79" s="606" t="s">
        <v>1362</v>
      </c>
      <c r="E79" s="606" t="s">
        <v>1362</v>
      </c>
      <c r="F79" s="606" t="s">
        <v>1545</v>
      </c>
      <c r="G79" s="606" t="s">
        <v>4590</v>
      </c>
      <c r="H79" s="247">
        <v>0.54330872413434539</v>
      </c>
      <c r="I79" s="611">
        <v>222</v>
      </c>
    </row>
    <row r="80" spans="1:9" x14ac:dyDescent="0.25">
      <c r="A80" s="219" t="s">
        <v>649</v>
      </c>
      <c r="B80" s="606" t="s">
        <v>634</v>
      </c>
      <c r="C80" s="194">
        <v>407.79</v>
      </c>
      <c r="D80" s="606" t="s">
        <v>4582</v>
      </c>
      <c r="E80" s="247">
        <v>0.51731309140064463</v>
      </c>
      <c r="F80" s="611">
        <v>211</v>
      </c>
      <c r="G80" s="606" t="s">
        <v>4591</v>
      </c>
      <c r="H80" s="247">
        <v>0.51731309140064463</v>
      </c>
      <c r="I80" s="611">
        <v>211</v>
      </c>
    </row>
    <row r="81" spans="1:9" x14ac:dyDescent="0.25">
      <c r="A81" s="218" t="s">
        <v>652</v>
      </c>
      <c r="B81" s="606" t="s">
        <v>634</v>
      </c>
      <c r="C81" s="194">
        <v>407.79</v>
      </c>
      <c r="D81" s="606" t="s">
        <v>4583</v>
      </c>
      <c r="E81" s="247">
        <v>0.51731309140064463</v>
      </c>
      <c r="F81" s="611">
        <v>211</v>
      </c>
      <c r="G81" s="606" t="s">
        <v>4592</v>
      </c>
      <c r="H81" s="247">
        <v>0.51731309140064463</v>
      </c>
      <c r="I81" s="611">
        <v>211</v>
      </c>
    </row>
    <row r="82" spans="1:9" ht="25.5" x14ac:dyDescent="0.25">
      <c r="A82" s="219" t="s">
        <v>655</v>
      </c>
      <c r="B82" s="606" t="s">
        <v>634</v>
      </c>
      <c r="C82" s="194">
        <v>407.79</v>
      </c>
      <c r="D82" s="606" t="s">
        <v>4584</v>
      </c>
      <c r="E82" s="247">
        <v>1.195799105750234</v>
      </c>
      <c r="F82" s="611">
        <v>488</v>
      </c>
      <c r="G82" s="606" t="s">
        <v>4593</v>
      </c>
      <c r="H82" s="247">
        <v>1.195799105750234</v>
      </c>
      <c r="I82" s="611">
        <v>488</v>
      </c>
    </row>
    <row r="83" spans="1:9" ht="25.5" x14ac:dyDescent="0.25">
      <c r="A83" s="219" t="s">
        <v>3010</v>
      </c>
      <c r="B83" s="606" t="s">
        <v>634</v>
      </c>
      <c r="C83" s="194">
        <v>407.79</v>
      </c>
      <c r="D83" s="606" t="s">
        <v>4585</v>
      </c>
      <c r="E83" s="247">
        <v>0.36133929499844025</v>
      </c>
      <c r="F83" s="611">
        <v>147</v>
      </c>
      <c r="G83" s="606" t="s">
        <v>4594</v>
      </c>
      <c r="H83" s="247">
        <v>0.36133929499844025</v>
      </c>
      <c r="I83" s="611">
        <v>147</v>
      </c>
    </row>
    <row r="84" spans="1:9" ht="38.25" x14ac:dyDescent="0.25">
      <c r="A84" s="219" t="s">
        <v>658</v>
      </c>
      <c r="B84" s="261" t="s">
        <v>633</v>
      </c>
      <c r="C84" s="456">
        <v>1144.31</v>
      </c>
      <c r="D84" s="606" t="s">
        <v>4586</v>
      </c>
      <c r="E84" s="247">
        <v>1.184682222819186</v>
      </c>
      <c r="F84" s="611">
        <v>1356</v>
      </c>
      <c r="G84" s="606" t="s">
        <v>4595</v>
      </c>
      <c r="H84" s="247">
        <v>1.184682222819186</v>
      </c>
      <c r="I84" s="611">
        <v>1356</v>
      </c>
    </row>
    <row r="85" spans="1:9" x14ac:dyDescent="0.25">
      <c r="A85" s="65"/>
      <c r="B85" s="66"/>
      <c r="C85" s="66"/>
      <c r="D85" s="14"/>
      <c r="E85" s="14"/>
      <c r="F85" s="197"/>
      <c r="I85" s="15"/>
    </row>
    <row r="86" spans="1:9" s="425" customFormat="1" x14ac:dyDescent="0.25">
      <c r="A86" s="209"/>
      <c r="B86" s="424"/>
      <c r="C86" s="419"/>
      <c r="D86" s="209"/>
      <c r="E86" s="420"/>
      <c r="F86" s="421"/>
      <c r="G86" s="184"/>
      <c r="H86" s="184"/>
      <c r="I86" s="388"/>
    </row>
    <row r="87" spans="1:9" x14ac:dyDescent="0.25">
      <c r="A87" s="65"/>
      <c r="B87" s="66"/>
      <c r="C87" s="66"/>
      <c r="D87" s="14"/>
      <c r="E87" s="14"/>
      <c r="F87" s="197"/>
      <c r="G87" s="197"/>
      <c r="H87" s="197"/>
      <c r="I87" s="67" t="s">
        <v>666</v>
      </c>
    </row>
    <row r="88" spans="1:9" ht="37.5" customHeight="1" x14ac:dyDescent="0.25">
      <c r="A88" s="731" t="s">
        <v>4438</v>
      </c>
      <c r="B88" s="731"/>
      <c r="C88" s="731"/>
      <c r="D88" s="731"/>
      <c r="E88" s="731"/>
      <c r="F88" s="731"/>
      <c r="G88" s="731"/>
      <c r="H88" s="731"/>
      <c r="I88" s="731"/>
    </row>
    <row r="89" spans="1:9" x14ac:dyDescent="0.25">
      <c r="A89" s="604"/>
      <c r="B89" s="604"/>
      <c r="C89" s="604"/>
      <c r="D89" s="604"/>
      <c r="E89" s="604"/>
      <c r="F89" s="604"/>
      <c r="G89" s="208"/>
      <c r="H89" s="208"/>
      <c r="I89" s="15"/>
    </row>
    <row r="90" spans="1:9" ht="15" customHeight="1" x14ac:dyDescent="0.25">
      <c r="A90" s="741" t="s">
        <v>565</v>
      </c>
      <c r="B90" s="737" t="s">
        <v>628</v>
      </c>
      <c r="C90" s="737" t="s">
        <v>1361</v>
      </c>
      <c r="D90" s="752" t="s">
        <v>630</v>
      </c>
      <c r="E90" s="753"/>
      <c r="F90" s="754"/>
      <c r="G90" s="755" t="s">
        <v>631</v>
      </c>
      <c r="H90" s="756"/>
      <c r="I90" s="757"/>
    </row>
    <row r="91" spans="1:9" ht="75" x14ac:dyDescent="0.25">
      <c r="A91" s="742"/>
      <c r="B91" s="738"/>
      <c r="C91" s="738"/>
      <c r="D91" s="603" t="s">
        <v>0</v>
      </c>
      <c r="E91" s="603" t="s">
        <v>1352</v>
      </c>
      <c r="F91" s="605" t="s">
        <v>629</v>
      </c>
      <c r="G91" s="603" t="s">
        <v>0</v>
      </c>
      <c r="H91" s="603" t="s">
        <v>1352</v>
      </c>
      <c r="I91" s="605" t="s">
        <v>629</v>
      </c>
    </row>
    <row r="92" spans="1:9" ht="31.5" x14ac:dyDescent="0.25">
      <c r="A92" s="202" t="s">
        <v>964</v>
      </c>
      <c r="B92" s="610" t="s">
        <v>965</v>
      </c>
      <c r="C92" s="455">
        <v>2367.89</v>
      </c>
      <c r="D92" s="606" t="s">
        <v>4596</v>
      </c>
      <c r="E92" s="247">
        <v>0.53290844686893779</v>
      </c>
      <c r="F92" s="611">
        <v>1262</v>
      </c>
      <c r="G92" s="606" t="s">
        <v>4604</v>
      </c>
      <c r="H92" s="247">
        <v>0.54686128627175634</v>
      </c>
      <c r="I92" s="611">
        <v>1295</v>
      </c>
    </row>
    <row r="93" spans="1:9" ht="31.5" x14ac:dyDescent="0.25">
      <c r="A93" s="202" t="s">
        <v>968</v>
      </c>
      <c r="B93" s="610" t="s">
        <v>965</v>
      </c>
      <c r="C93" s="455">
        <v>2367.89</v>
      </c>
      <c r="D93" s="606" t="s">
        <v>4597</v>
      </c>
      <c r="E93" s="247">
        <v>0.70709389360734909</v>
      </c>
      <c r="F93" s="611">
        <v>1674</v>
      </c>
      <c r="G93" s="606" t="s">
        <v>4605</v>
      </c>
      <c r="H93" s="247">
        <v>0.72059664141652824</v>
      </c>
      <c r="I93" s="611">
        <v>1706</v>
      </c>
    </row>
    <row r="94" spans="1:9" ht="31.5" x14ac:dyDescent="0.25">
      <c r="A94" s="202" t="s">
        <v>971</v>
      </c>
      <c r="B94" s="610" t="s">
        <v>965</v>
      </c>
      <c r="C94" s="455">
        <v>2367.89</v>
      </c>
      <c r="D94" s="606" t="s">
        <v>4598</v>
      </c>
      <c r="E94" s="247">
        <v>0.69854215332820224</v>
      </c>
      <c r="F94" s="611">
        <v>1654</v>
      </c>
      <c r="G94" s="606" t="s">
        <v>4606</v>
      </c>
      <c r="H94" s="247">
        <v>0.7120449011373815</v>
      </c>
      <c r="I94" s="611">
        <v>1686</v>
      </c>
    </row>
    <row r="95" spans="1:9" ht="31.5" x14ac:dyDescent="0.25">
      <c r="A95" s="202" t="s">
        <v>974</v>
      </c>
      <c r="B95" s="610" t="s">
        <v>965</v>
      </c>
      <c r="C95" s="455">
        <v>2367.89</v>
      </c>
      <c r="D95" s="606" t="s">
        <v>4599</v>
      </c>
      <c r="E95" s="247">
        <v>0.87227750847297425</v>
      </c>
      <c r="F95" s="611">
        <v>2065</v>
      </c>
      <c r="G95" s="606" t="s">
        <v>4607</v>
      </c>
      <c r="H95" s="247">
        <v>0.88623034787579269</v>
      </c>
      <c r="I95" s="611">
        <v>2098</v>
      </c>
    </row>
    <row r="96" spans="1:9" ht="31.5" x14ac:dyDescent="0.25">
      <c r="A96" s="203" t="s">
        <v>977</v>
      </c>
      <c r="B96" s="610" t="s">
        <v>965</v>
      </c>
      <c r="C96" s="455">
        <v>2367.89</v>
      </c>
      <c r="D96" s="606" t="s">
        <v>4600</v>
      </c>
      <c r="E96" s="247">
        <v>1.0289093830594527</v>
      </c>
      <c r="F96" s="611">
        <v>2436</v>
      </c>
      <c r="G96" s="606" t="s">
        <v>4608</v>
      </c>
      <c r="H96" s="247">
        <v>1.0424121308686318</v>
      </c>
      <c r="I96" s="611">
        <v>2468</v>
      </c>
    </row>
    <row r="97" spans="1:9" ht="31.5" x14ac:dyDescent="0.25">
      <c r="A97" s="203" t="s">
        <v>980</v>
      </c>
      <c r="B97" s="610" t="s">
        <v>965</v>
      </c>
      <c r="C97" s="455">
        <v>2367.89</v>
      </c>
      <c r="D97" s="606" t="s">
        <v>4601</v>
      </c>
      <c r="E97" s="247">
        <v>0.85472393632104138</v>
      </c>
      <c r="F97" s="611">
        <v>2024</v>
      </c>
      <c r="G97" s="606" t="s">
        <v>4609</v>
      </c>
      <c r="H97" s="247">
        <v>0.86867677572385982</v>
      </c>
      <c r="I97" s="611">
        <v>2057</v>
      </c>
    </row>
    <row r="98" spans="1:9" ht="47.25" x14ac:dyDescent="0.25">
      <c r="A98" s="203" t="s">
        <v>983</v>
      </c>
      <c r="B98" s="610" t="s">
        <v>965</v>
      </c>
      <c r="C98" s="455">
        <v>2367.89</v>
      </c>
      <c r="D98" s="606" t="s">
        <v>4602</v>
      </c>
      <c r="E98" s="247">
        <v>0.78856047205606339</v>
      </c>
      <c r="F98" s="611">
        <v>1867</v>
      </c>
      <c r="G98" s="606" t="s">
        <v>4610</v>
      </c>
      <c r="H98" s="247">
        <v>0.80251331145888194</v>
      </c>
      <c r="I98" s="611">
        <v>1900</v>
      </c>
    </row>
    <row r="99" spans="1:9" ht="47.25" x14ac:dyDescent="0.25">
      <c r="A99" s="203" t="s">
        <v>986</v>
      </c>
      <c r="B99" s="610" t="s">
        <v>965</v>
      </c>
      <c r="C99" s="455">
        <v>2367.89</v>
      </c>
      <c r="D99" s="606" t="s">
        <v>4603</v>
      </c>
      <c r="E99" s="247">
        <v>0.96274591879447469</v>
      </c>
      <c r="F99" s="611">
        <v>2280</v>
      </c>
      <c r="G99" s="606" t="s">
        <v>4611</v>
      </c>
      <c r="H99" s="247">
        <v>0.97624866660365384</v>
      </c>
      <c r="I99" s="611">
        <v>2312</v>
      </c>
    </row>
    <row r="100" spans="1:9" x14ac:dyDescent="0.25">
      <c r="A100" s="209"/>
      <c r="B100" s="210"/>
      <c r="C100" s="210"/>
      <c r="D100" s="182"/>
      <c r="E100" s="182"/>
      <c r="F100" s="211"/>
      <c r="G100" s="182"/>
      <c r="H100" s="182"/>
      <c r="I100" s="211"/>
    </row>
    <row r="101" spans="1:9" x14ac:dyDescent="0.25">
      <c r="A101" s="209"/>
      <c r="B101" s="210"/>
      <c r="C101" s="210"/>
      <c r="D101" s="182"/>
      <c r="E101" s="182"/>
      <c r="F101" s="211"/>
      <c r="G101" s="182"/>
      <c r="H101" s="182"/>
      <c r="I101" s="193" t="s">
        <v>667</v>
      </c>
    </row>
    <row r="102" spans="1:9" ht="46.5" customHeight="1" x14ac:dyDescent="0.25">
      <c r="A102" s="731" t="s">
        <v>4439</v>
      </c>
      <c r="B102" s="731"/>
      <c r="C102" s="731"/>
      <c r="D102" s="731"/>
      <c r="E102" s="731"/>
      <c r="F102" s="731"/>
      <c r="G102" s="731"/>
      <c r="H102" s="731"/>
      <c r="I102" s="731"/>
    </row>
    <row r="103" spans="1:9" x14ac:dyDescent="0.25">
      <c r="A103" s="604"/>
      <c r="B103" s="604"/>
      <c r="C103" s="604"/>
      <c r="D103" s="604"/>
      <c r="E103" s="604"/>
      <c r="F103" s="604"/>
      <c r="G103" s="604"/>
      <c r="H103" s="604"/>
      <c r="I103" s="208"/>
    </row>
    <row r="104" spans="1:9" ht="48" customHeight="1" x14ac:dyDescent="0.25">
      <c r="A104" s="746" t="s">
        <v>565</v>
      </c>
      <c r="B104" s="758" t="s">
        <v>628</v>
      </c>
      <c r="C104" s="737" t="s">
        <v>1361</v>
      </c>
      <c r="D104" s="746" t="s">
        <v>0</v>
      </c>
      <c r="E104" s="741" t="s">
        <v>1352</v>
      </c>
      <c r="F104" s="262" t="s">
        <v>629</v>
      </c>
      <c r="G104" s="746" t="s">
        <v>0</v>
      </c>
      <c r="H104" s="741" t="s">
        <v>1352</v>
      </c>
      <c r="I104" s="262" t="s">
        <v>629</v>
      </c>
    </row>
    <row r="105" spans="1:9" ht="48" customHeight="1" x14ac:dyDescent="0.25">
      <c r="A105" s="747"/>
      <c r="B105" s="759"/>
      <c r="C105" s="738"/>
      <c r="D105" s="747"/>
      <c r="E105" s="742"/>
      <c r="F105" s="262" t="s">
        <v>630</v>
      </c>
      <c r="G105" s="747"/>
      <c r="H105" s="742"/>
      <c r="I105" s="606" t="s">
        <v>631</v>
      </c>
    </row>
    <row r="106" spans="1:9" ht="25.5" x14ac:dyDescent="0.25">
      <c r="A106" s="225" t="s">
        <v>632</v>
      </c>
      <c r="B106" s="212" t="s">
        <v>965</v>
      </c>
      <c r="C106" s="212"/>
      <c r="D106" s="226"/>
      <c r="E106" s="226"/>
      <c r="F106" s="218"/>
      <c r="G106" s="218"/>
      <c r="H106" s="218"/>
      <c r="I106" s="218"/>
    </row>
    <row r="107" spans="1:9" x14ac:dyDescent="0.25">
      <c r="A107" s="227" t="s">
        <v>913</v>
      </c>
      <c r="B107" s="228"/>
      <c r="C107" s="228"/>
      <c r="D107" s="214"/>
      <c r="E107" s="214"/>
      <c r="F107" s="229"/>
      <c r="G107" s="214"/>
      <c r="H107" s="214"/>
      <c r="I107" s="229"/>
    </row>
    <row r="108" spans="1:9" ht="25.5" x14ac:dyDescent="0.25">
      <c r="A108" s="230" t="s">
        <v>914</v>
      </c>
      <c r="B108" s="610" t="s">
        <v>965</v>
      </c>
      <c r="C108" s="240">
        <v>2891.11</v>
      </c>
      <c r="D108" s="213" t="s">
        <v>4612</v>
      </c>
      <c r="E108" s="247">
        <v>0.49165838028947073</v>
      </c>
      <c r="F108" s="611">
        <v>1421</v>
      </c>
      <c r="G108" s="214"/>
      <c r="H108" s="214"/>
      <c r="I108" s="229"/>
    </row>
    <row r="109" spans="1:9" ht="25.5" x14ac:dyDescent="0.25">
      <c r="A109" s="230" t="s">
        <v>2945</v>
      </c>
      <c r="B109" s="610" t="s">
        <v>965</v>
      </c>
      <c r="C109" s="240">
        <v>2891.11</v>
      </c>
      <c r="D109" s="213" t="s">
        <v>4613</v>
      </c>
      <c r="E109" s="247">
        <v>0.6338157846278496</v>
      </c>
      <c r="F109" s="611">
        <v>1832</v>
      </c>
      <c r="G109" s="214"/>
      <c r="H109" s="214"/>
      <c r="I109" s="229"/>
    </row>
    <row r="110" spans="1:9" ht="25.5" x14ac:dyDescent="0.25">
      <c r="A110" s="230">
        <v>39</v>
      </c>
      <c r="B110" s="610" t="s">
        <v>965</v>
      </c>
      <c r="C110" s="240">
        <v>2891.11</v>
      </c>
      <c r="D110" s="213" t="s">
        <v>4614</v>
      </c>
      <c r="E110" s="247">
        <v>0.62681839944020912</v>
      </c>
      <c r="F110" s="611">
        <v>1812</v>
      </c>
      <c r="G110" s="214"/>
      <c r="H110" s="214"/>
      <c r="I110" s="229"/>
    </row>
    <row r="111" spans="1:9" ht="25.5" x14ac:dyDescent="0.25">
      <c r="A111" s="230">
        <v>36</v>
      </c>
      <c r="B111" s="610" t="s">
        <v>965</v>
      </c>
      <c r="C111" s="240">
        <v>2891.11</v>
      </c>
      <c r="D111" s="213" t="s">
        <v>4615</v>
      </c>
      <c r="E111" s="247">
        <v>0.76897580377858799</v>
      </c>
      <c r="F111" s="611">
        <v>2223</v>
      </c>
      <c r="G111" s="214"/>
      <c r="H111" s="214"/>
      <c r="I111" s="229"/>
    </row>
    <row r="112" spans="1:9" ht="25.5" x14ac:dyDescent="0.25">
      <c r="A112" s="230" t="s">
        <v>915</v>
      </c>
      <c r="B112" s="610" t="s">
        <v>965</v>
      </c>
      <c r="C112" s="240">
        <v>2891.11</v>
      </c>
      <c r="D112" s="213" t="s">
        <v>4616</v>
      </c>
      <c r="E112" s="247">
        <v>0.79365079365079361</v>
      </c>
      <c r="F112" s="611">
        <v>2295</v>
      </c>
      <c r="G112" s="214"/>
      <c r="H112" s="214"/>
      <c r="I112" s="229"/>
    </row>
    <row r="113" spans="1:9" ht="25.5" x14ac:dyDescent="0.25">
      <c r="A113" s="230" t="s">
        <v>916</v>
      </c>
      <c r="B113" s="610" t="s">
        <v>965</v>
      </c>
      <c r="C113" s="240">
        <v>2891.11</v>
      </c>
      <c r="D113" s="213" t="s">
        <v>4617</v>
      </c>
      <c r="E113" s="247">
        <v>0.83232055389828008</v>
      </c>
      <c r="F113" s="611">
        <v>2406</v>
      </c>
      <c r="G113" s="214"/>
      <c r="H113" s="214"/>
      <c r="I113" s="229"/>
    </row>
    <row r="114" spans="1:9" ht="25.5" x14ac:dyDescent="0.25">
      <c r="A114" s="230">
        <v>55</v>
      </c>
      <c r="B114" s="610" t="s">
        <v>965</v>
      </c>
      <c r="C114" s="240">
        <v>2891.11</v>
      </c>
      <c r="D114" s="213" t="s">
        <v>4618</v>
      </c>
      <c r="E114" s="247">
        <v>0.9483298346407395</v>
      </c>
      <c r="F114" s="611">
        <v>2742</v>
      </c>
      <c r="G114" s="214"/>
      <c r="H114" s="214"/>
      <c r="I114" s="229"/>
    </row>
    <row r="115" spans="1:9" ht="25.5" x14ac:dyDescent="0.25">
      <c r="A115" s="230" t="s">
        <v>917</v>
      </c>
      <c r="B115" s="610" t="s">
        <v>965</v>
      </c>
      <c r="C115" s="240">
        <v>2891.11</v>
      </c>
      <c r="D115" s="213" t="s">
        <v>4619</v>
      </c>
      <c r="E115" s="247">
        <v>1.0713365005708393</v>
      </c>
      <c r="F115" s="611">
        <v>3097</v>
      </c>
      <c r="G115" s="214"/>
      <c r="H115" s="214"/>
      <c r="I115" s="229"/>
    </row>
    <row r="116" spans="1:9" ht="25.5" x14ac:dyDescent="0.25">
      <c r="A116" s="230" t="s">
        <v>918</v>
      </c>
      <c r="B116" s="610" t="s">
        <v>965</v>
      </c>
      <c r="C116" s="240">
        <v>2891.11</v>
      </c>
      <c r="D116" s="213" t="s">
        <v>4620</v>
      </c>
      <c r="E116" s="247">
        <v>1.1100062608183257</v>
      </c>
      <c r="F116" s="611">
        <v>3209</v>
      </c>
      <c r="G116" s="214"/>
      <c r="H116" s="214"/>
      <c r="I116" s="229"/>
    </row>
    <row r="117" spans="1:9" ht="25.5" x14ac:dyDescent="0.25">
      <c r="A117" s="230">
        <v>50.64</v>
      </c>
      <c r="B117" s="610" t="s">
        <v>965</v>
      </c>
      <c r="C117" s="240">
        <v>2891.11</v>
      </c>
      <c r="D117" s="213" t="s">
        <v>4621</v>
      </c>
      <c r="E117" s="247">
        <v>1.2260155415607852</v>
      </c>
      <c r="F117" s="611">
        <v>3545</v>
      </c>
      <c r="G117" s="214"/>
      <c r="H117" s="214"/>
      <c r="I117" s="229"/>
    </row>
    <row r="118" spans="1:9" ht="25.5" x14ac:dyDescent="0.25">
      <c r="A118" s="230">
        <v>60</v>
      </c>
      <c r="B118" s="610" t="s">
        <v>965</v>
      </c>
      <c r="C118" s="240">
        <v>2891.11</v>
      </c>
      <c r="D118" s="213" t="s">
        <v>4622</v>
      </c>
      <c r="E118" s="247">
        <v>1.2646853018082715</v>
      </c>
      <c r="F118" s="611">
        <v>3656</v>
      </c>
      <c r="G118" s="214"/>
      <c r="H118" s="214"/>
      <c r="I118" s="229"/>
    </row>
    <row r="119" spans="1:9" ht="25.5" x14ac:dyDescent="0.25">
      <c r="A119" s="230">
        <v>45</v>
      </c>
      <c r="B119" s="610" t="s">
        <v>965</v>
      </c>
      <c r="C119" s="240">
        <v>2891.11</v>
      </c>
      <c r="D119" s="213" t="s">
        <v>4623</v>
      </c>
      <c r="E119" s="247">
        <v>1.5784627849593045</v>
      </c>
      <c r="F119" s="611">
        <v>4564</v>
      </c>
      <c r="G119" s="214"/>
      <c r="H119" s="214"/>
      <c r="I119" s="229"/>
    </row>
    <row r="120" spans="1:9" x14ac:dyDescent="0.25">
      <c r="A120" s="227" t="s">
        <v>919</v>
      </c>
      <c r="B120" s="231"/>
      <c r="C120" s="240"/>
      <c r="D120" s="213"/>
      <c r="E120" s="247"/>
      <c r="F120" s="232"/>
      <c r="G120" s="214"/>
      <c r="H120" s="214"/>
      <c r="I120" s="229"/>
    </row>
    <row r="121" spans="1:9" ht="25.5" x14ac:dyDescent="0.25">
      <c r="A121" s="233" t="s">
        <v>920</v>
      </c>
      <c r="B121" s="610" t="s">
        <v>965</v>
      </c>
      <c r="C121" s="240">
        <v>2891.11</v>
      </c>
      <c r="D121" s="213" t="s">
        <v>4624</v>
      </c>
      <c r="E121" s="247">
        <v>0.73951312930431257</v>
      </c>
      <c r="F121" s="611">
        <v>2138</v>
      </c>
      <c r="G121" s="214"/>
      <c r="H121" s="214"/>
      <c r="I121" s="229"/>
    </row>
    <row r="122" spans="1:9" ht="25.5" x14ac:dyDescent="0.25">
      <c r="A122" s="233" t="s">
        <v>921</v>
      </c>
      <c r="B122" s="610" t="s">
        <v>965</v>
      </c>
      <c r="C122" s="240">
        <v>2891.11</v>
      </c>
      <c r="D122" s="213" t="s">
        <v>4625</v>
      </c>
      <c r="E122" s="247">
        <v>0.77818288955179904</v>
      </c>
      <c r="F122" s="611">
        <v>2250</v>
      </c>
      <c r="G122" s="214"/>
      <c r="H122" s="214"/>
      <c r="I122" s="229"/>
    </row>
    <row r="123" spans="1:9" ht="25.5" x14ac:dyDescent="0.25">
      <c r="A123" s="233" t="s">
        <v>922</v>
      </c>
      <c r="B123" s="610" t="s">
        <v>965</v>
      </c>
      <c r="C123" s="240">
        <v>2891.11</v>
      </c>
      <c r="D123" s="213" t="s">
        <v>4626</v>
      </c>
      <c r="E123" s="247">
        <v>0.88167053364269132</v>
      </c>
      <c r="F123" s="611">
        <v>2549</v>
      </c>
      <c r="G123" s="214"/>
      <c r="H123" s="214"/>
      <c r="I123" s="229"/>
    </row>
    <row r="124" spans="1:9" ht="25.5" x14ac:dyDescent="0.25">
      <c r="A124" s="233" t="s">
        <v>923</v>
      </c>
      <c r="B124" s="610" t="s">
        <v>965</v>
      </c>
      <c r="C124" s="240">
        <v>2891.11</v>
      </c>
      <c r="D124" s="213" t="s">
        <v>4627</v>
      </c>
      <c r="E124" s="247">
        <v>0.9203402938901778</v>
      </c>
      <c r="F124" s="611">
        <v>2661</v>
      </c>
      <c r="G124" s="214"/>
      <c r="H124" s="214"/>
      <c r="I124" s="229"/>
    </row>
    <row r="125" spans="1:9" ht="25.5" x14ac:dyDescent="0.25">
      <c r="A125" s="233" t="s">
        <v>924</v>
      </c>
      <c r="B125" s="610" t="s">
        <v>965</v>
      </c>
      <c r="C125" s="240">
        <v>2891.11</v>
      </c>
      <c r="D125" s="213" t="s">
        <v>4628</v>
      </c>
      <c r="E125" s="247">
        <v>0.87467314845505095</v>
      </c>
      <c r="F125" s="611">
        <v>2529</v>
      </c>
      <c r="G125" s="214"/>
      <c r="H125" s="214"/>
      <c r="I125" s="229"/>
    </row>
    <row r="126" spans="1:9" ht="25.5" x14ac:dyDescent="0.25">
      <c r="A126" s="233">
        <v>65.709999999999994</v>
      </c>
      <c r="B126" s="610" t="s">
        <v>965</v>
      </c>
      <c r="C126" s="240">
        <v>2891.11</v>
      </c>
      <c r="D126" s="213" t="s">
        <v>4629</v>
      </c>
      <c r="E126" s="247">
        <v>0.91334290870253743</v>
      </c>
      <c r="F126" s="611">
        <v>2641</v>
      </c>
      <c r="G126" s="214"/>
      <c r="H126" s="214"/>
      <c r="I126" s="229"/>
    </row>
    <row r="127" spans="1:9" ht="25.5" x14ac:dyDescent="0.25">
      <c r="A127" s="234" t="s">
        <v>925</v>
      </c>
      <c r="B127" s="610" t="s">
        <v>965</v>
      </c>
      <c r="C127" s="240">
        <v>2891.11</v>
      </c>
      <c r="D127" s="213" t="s">
        <v>4630</v>
      </c>
      <c r="E127" s="247">
        <v>1.0171988362243582</v>
      </c>
      <c r="F127" s="611">
        <v>2941</v>
      </c>
      <c r="G127" s="214"/>
      <c r="H127" s="214"/>
      <c r="I127" s="229"/>
    </row>
    <row r="128" spans="1:9" ht="25.5" x14ac:dyDescent="0.25">
      <c r="A128" s="230">
        <v>68.739999999999995</v>
      </c>
      <c r="B128" s="610" t="s">
        <v>965</v>
      </c>
      <c r="C128" s="240">
        <v>2891.11</v>
      </c>
      <c r="D128" s="213" t="s">
        <v>4631</v>
      </c>
      <c r="E128" s="247">
        <v>1.0558685964718446</v>
      </c>
      <c r="F128" s="611">
        <v>3053</v>
      </c>
      <c r="G128" s="214"/>
      <c r="H128" s="214"/>
      <c r="I128" s="229"/>
    </row>
    <row r="129" spans="1:9" x14ac:dyDescent="0.25">
      <c r="A129" s="230"/>
      <c r="B129" s="231"/>
      <c r="C129" s="231"/>
      <c r="D129" s="213"/>
      <c r="E129" s="213"/>
      <c r="F129" s="218"/>
      <c r="G129" s="214"/>
      <c r="H129" s="214"/>
      <c r="I129" s="229"/>
    </row>
    <row r="130" spans="1:9" x14ac:dyDescent="0.25">
      <c r="A130" s="227" t="s">
        <v>913</v>
      </c>
      <c r="B130" s="231"/>
      <c r="C130" s="231"/>
      <c r="D130" s="214"/>
      <c r="E130" s="214"/>
      <c r="F130" s="215"/>
      <c r="G130" s="214"/>
      <c r="H130" s="214"/>
      <c r="I130" s="229"/>
    </row>
    <row r="131" spans="1:9" ht="25.5" x14ac:dyDescent="0.25">
      <c r="A131" s="230" t="s">
        <v>914</v>
      </c>
      <c r="B131" s="610" t="s">
        <v>965</v>
      </c>
      <c r="C131" s="240">
        <v>2891.11</v>
      </c>
      <c r="D131" s="214"/>
      <c r="E131" s="214"/>
      <c r="F131" s="215"/>
      <c r="G131" s="216" t="s">
        <v>4632</v>
      </c>
      <c r="H131" s="247">
        <v>0.79291422678893675</v>
      </c>
      <c r="I131" s="611">
        <v>2292</v>
      </c>
    </row>
    <row r="132" spans="1:9" ht="25.5" x14ac:dyDescent="0.25">
      <c r="A132" s="230" t="s">
        <v>926</v>
      </c>
      <c r="B132" s="610" t="s">
        <v>965</v>
      </c>
      <c r="C132" s="240">
        <v>2891.11</v>
      </c>
      <c r="D132" s="214"/>
      <c r="E132" s="214"/>
      <c r="F132" s="215"/>
      <c r="G132" s="216" t="s">
        <v>4633</v>
      </c>
      <c r="H132" s="247">
        <v>0.82421831841785431</v>
      </c>
      <c r="I132" s="611">
        <v>2383</v>
      </c>
    </row>
    <row r="133" spans="1:9" ht="25.5" x14ac:dyDescent="0.25">
      <c r="A133" s="230" t="s">
        <v>2945</v>
      </c>
      <c r="B133" s="610" t="s">
        <v>965</v>
      </c>
      <c r="C133" s="240">
        <v>2891.11</v>
      </c>
      <c r="D133" s="214"/>
      <c r="E133" s="214"/>
      <c r="F133" s="215"/>
      <c r="G133" s="216" t="s">
        <v>4634</v>
      </c>
      <c r="H133" s="247">
        <v>0.93507163112731551</v>
      </c>
      <c r="I133" s="611">
        <v>2703</v>
      </c>
    </row>
    <row r="134" spans="1:9" ht="25.5" x14ac:dyDescent="0.25">
      <c r="A134" s="230">
        <v>39</v>
      </c>
      <c r="B134" s="610" t="s">
        <v>965</v>
      </c>
      <c r="C134" s="240">
        <v>2891.11</v>
      </c>
      <c r="D134" s="214"/>
      <c r="E134" s="214"/>
      <c r="F134" s="215"/>
      <c r="G134" s="216" t="s">
        <v>4635</v>
      </c>
      <c r="H134" s="247">
        <v>0.92807424593967514</v>
      </c>
      <c r="I134" s="611">
        <v>2683</v>
      </c>
    </row>
    <row r="135" spans="1:9" ht="25.5" x14ac:dyDescent="0.25">
      <c r="A135" s="230">
        <v>36</v>
      </c>
      <c r="B135" s="610" t="s">
        <v>965</v>
      </c>
      <c r="C135" s="240">
        <v>2891.11</v>
      </c>
      <c r="D135" s="214"/>
      <c r="E135" s="214"/>
      <c r="F135" s="215"/>
      <c r="G135" s="216" t="s">
        <v>4636</v>
      </c>
      <c r="H135" s="247">
        <v>1.070231650278054</v>
      </c>
      <c r="I135" s="611">
        <v>3094</v>
      </c>
    </row>
    <row r="136" spans="1:9" ht="25.5" x14ac:dyDescent="0.25">
      <c r="A136" s="230" t="s">
        <v>916</v>
      </c>
      <c r="B136" s="610" t="s">
        <v>965</v>
      </c>
      <c r="C136" s="240">
        <v>2891.11</v>
      </c>
      <c r="D136" s="214"/>
      <c r="E136" s="214"/>
      <c r="F136" s="215"/>
      <c r="G136" s="216" t="s">
        <v>4637</v>
      </c>
      <c r="H136" s="247">
        <v>1.133576400397746</v>
      </c>
      <c r="I136" s="611">
        <v>3277</v>
      </c>
    </row>
    <row r="137" spans="1:9" ht="25.5" x14ac:dyDescent="0.25">
      <c r="A137" s="230" t="s">
        <v>927</v>
      </c>
      <c r="B137" s="610" t="s">
        <v>965</v>
      </c>
      <c r="C137" s="240">
        <v>2891.11</v>
      </c>
      <c r="D137" s="214"/>
      <c r="E137" s="214"/>
      <c r="F137" s="215"/>
      <c r="G137" s="216" t="s">
        <v>4638</v>
      </c>
      <c r="H137" s="247">
        <v>1.4882333443818361</v>
      </c>
      <c r="I137" s="611">
        <v>4303</v>
      </c>
    </row>
    <row r="138" spans="1:9" ht="25.5" x14ac:dyDescent="0.25">
      <c r="A138" s="230">
        <v>45</v>
      </c>
      <c r="B138" s="610" t="s">
        <v>965</v>
      </c>
      <c r="C138" s="240">
        <v>2891.11</v>
      </c>
      <c r="D138" s="214"/>
      <c r="E138" s="214"/>
      <c r="F138" s="215"/>
      <c r="G138" s="216" t="s">
        <v>4639</v>
      </c>
      <c r="H138" s="247">
        <v>1.7250395904688247</v>
      </c>
      <c r="I138" s="611">
        <v>4987</v>
      </c>
    </row>
    <row r="139" spans="1:9" ht="25.5" x14ac:dyDescent="0.25">
      <c r="A139" s="230" t="s">
        <v>928</v>
      </c>
      <c r="B139" s="610" t="s">
        <v>965</v>
      </c>
      <c r="C139" s="240">
        <v>2891.11</v>
      </c>
      <c r="D139" s="214"/>
      <c r="E139" s="214"/>
      <c r="F139" s="215"/>
      <c r="G139" s="216" t="s">
        <v>4640</v>
      </c>
      <c r="H139" s="247">
        <v>1.7975914263617279</v>
      </c>
      <c r="I139" s="611">
        <v>5197</v>
      </c>
    </row>
    <row r="140" spans="1:9" x14ac:dyDescent="0.25">
      <c r="A140" s="230"/>
      <c r="B140" s="231"/>
      <c r="C140" s="231"/>
      <c r="D140" s="214"/>
      <c r="E140" s="214"/>
      <c r="F140" s="215"/>
      <c r="G140" s="216"/>
      <c r="H140" s="216"/>
      <c r="I140" s="232"/>
    </row>
    <row r="141" spans="1:9" x14ac:dyDescent="0.25">
      <c r="A141" s="227" t="s">
        <v>919</v>
      </c>
      <c r="B141" s="231"/>
      <c r="C141" s="231"/>
      <c r="D141" s="214"/>
      <c r="E141" s="214"/>
      <c r="F141" s="215"/>
      <c r="G141" s="216"/>
      <c r="H141" s="216"/>
      <c r="I141" s="232"/>
    </row>
    <row r="142" spans="1:9" ht="25.5" x14ac:dyDescent="0.25">
      <c r="A142" s="233" t="s">
        <v>920</v>
      </c>
      <c r="B142" s="610" t="s">
        <v>965</v>
      </c>
      <c r="C142" s="240">
        <v>2891.11</v>
      </c>
      <c r="D142" s="214"/>
      <c r="E142" s="214"/>
      <c r="F142" s="215"/>
      <c r="G142" s="216" t="s">
        <v>4641</v>
      </c>
      <c r="H142" s="247">
        <v>0.77008065407137327</v>
      </c>
      <c r="I142" s="611">
        <v>2226</v>
      </c>
    </row>
    <row r="143" spans="1:9" ht="25.5" x14ac:dyDescent="0.25">
      <c r="A143" s="233" t="s">
        <v>921</v>
      </c>
      <c r="B143" s="610" t="s">
        <v>965</v>
      </c>
      <c r="C143" s="240">
        <v>2891.11</v>
      </c>
      <c r="D143" s="214"/>
      <c r="E143" s="214"/>
      <c r="F143" s="215"/>
      <c r="G143" s="216" t="s">
        <v>4642</v>
      </c>
      <c r="H143" s="247">
        <v>0.80875041431885974</v>
      </c>
      <c r="I143" s="611">
        <v>2338</v>
      </c>
    </row>
    <row r="144" spans="1:9" ht="25.5" x14ac:dyDescent="0.25">
      <c r="A144" s="233" t="s">
        <v>922</v>
      </c>
      <c r="B144" s="610" t="s">
        <v>965</v>
      </c>
      <c r="C144" s="240">
        <v>2891.11</v>
      </c>
      <c r="D144" s="214"/>
      <c r="E144" s="214"/>
      <c r="F144" s="215"/>
      <c r="G144" s="216" t="s">
        <v>4643</v>
      </c>
      <c r="H144" s="247">
        <v>0.91223805840975214</v>
      </c>
      <c r="I144" s="611">
        <v>2637</v>
      </c>
    </row>
    <row r="145" spans="1:9" ht="25.5" x14ac:dyDescent="0.25">
      <c r="A145" s="233" t="s">
        <v>924</v>
      </c>
      <c r="B145" s="610" t="s">
        <v>965</v>
      </c>
      <c r="C145" s="240">
        <v>2891.11</v>
      </c>
      <c r="D145" s="214"/>
      <c r="E145" s="214"/>
      <c r="F145" s="215"/>
      <c r="G145" s="216" t="s">
        <v>4644</v>
      </c>
      <c r="H145" s="247">
        <v>0.90524067322211166</v>
      </c>
      <c r="I145" s="611">
        <v>2617</v>
      </c>
    </row>
    <row r="146" spans="1:9" ht="25.5" x14ac:dyDescent="0.25">
      <c r="A146" s="233" t="s">
        <v>923</v>
      </c>
      <c r="B146" s="610" t="s">
        <v>965</v>
      </c>
      <c r="C146" s="240">
        <v>2891.11</v>
      </c>
      <c r="D146" s="214"/>
      <c r="E146" s="214"/>
      <c r="F146" s="215"/>
      <c r="G146" s="216" t="s">
        <v>4645</v>
      </c>
      <c r="H146" s="247">
        <v>0.9509078186572385</v>
      </c>
      <c r="I146" s="611">
        <v>2749</v>
      </c>
    </row>
    <row r="147" spans="1:9" ht="25.5" x14ac:dyDescent="0.25">
      <c r="A147" s="233">
        <v>65.709999999999994</v>
      </c>
      <c r="B147" s="610" t="s">
        <v>965</v>
      </c>
      <c r="C147" s="240">
        <v>2891.11</v>
      </c>
      <c r="D147" s="214"/>
      <c r="E147" s="214"/>
      <c r="F147" s="215"/>
      <c r="G147" s="216" t="s">
        <v>4646</v>
      </c>
      <c r="H147" s="247">
        <v>0.94391043346959813</v>
      </c>
      <c r="I147" s="611">
        <v>2729</v>
      </c>
    </row>
    <row r="148" spans="1:9" ht="25.5" x14ac:dyDescent="0.25">
      <c r="A148" s="233" t="s">
        <v>925</v>
      </c>
      <c r="B148" s="610" t="s">
        <v>965</v>
      </c>
      <c r="C148" s="240">
        <v>2891.11</v>
      </c>
      <c r="D148" s="214"/>
      <c r="E148" s="214"/>
      <c r="F148" s="215"/>
      <c r="G148" s="216" t="s">
        <v>4647</v>
      </c>
      <c r="H148" s="247">
        <v>1.434095680035355</v>
      </c>
      <c r="I148" s="611">
        <v>4146</v>
      </c>
    </row>
    <row r="149" spans="1:9" ht="25.5" x14ac:dyDescent="0.25">
      <c r="A149" s="230">
        <v>68.739999999999995</v>
      </c>
      <c r="B149" s="610" t="s">
        <v>965</v>
      </c>
      <c r="C149" s="240">
        <v>2891.11</v>
      </c>
      <c r="D149" s="214"/>
      <c r="E149" s="214"/>
      <c r="F149" s="215"/>
      <c r="G149" s="216" t="s">
        <v>4648</v>
      </c>
      <c r="H149" s="247">
        <v>1.4727654402828416</v>
      </c>
      <c r="I149" s="611">
        <v>4258</v>
      </c>
    </row>
    <row r="150" spans="1:9" ht="15.75" x14ac:dyDescent="0.25">
      <c r="A150" s="89" t="s">
        <v>635</v>
      </c>
      <c r="B150" s="610"/>
      <c r="C150" s="610"/>
      <c r="D150" s="212"/>
      <c r="E150" s="212"/>
      <c r="F150" s="217"/>
      <c r="G150" s="218"/>
      <c r="H150" s="218"/>
      <c r="I150" s="217"/>
    </row>
    <row r="151" spans="1:9" x14ac:dyDescent="0.25">
      <c r="A151" s="218" t="s">
        <v>636</v>
      </c>
      <c r="B151" s="606" t="s">
        <v>634</v>
      </c>
      <c r="C151" s="194">
        <v>407.79</v>
      </c>
      <c r="D151" s="606" t="s">
        <v>4649</v>
      </c>
      <c r="E151" s="247">
        <v>1.0320266195279193</v>
      </c>
      <c r="F151" s="611">
        <v>421</v>
      </c>
      <c r="G151" s="606" t="s">
        <v>4666</v>
      </c>
      <c r="H151" s="247">
        <v>1.0320266195279193</v>
      </c>
      <c r="I151" s="611">
        <v>421</v>
      </c>
    </row>
    <row r="152" spans="1:9" x14ac:dyDescent="0.25">
      <c r="A152" s="218" t="s">
        <v>639</v>
      </c>
      <c r="B152" s="606" t="s">
        <v>634</v>
      </c>
      <c r="C152" s="194">
        <v>407.79</v>
      </c>
      <c r="D152" s="606" t="s">
        <v>4650</v>
      </c>
      <c r="E152" s="247">
        <v>1.0320266195279193</v>
      </c>
      <c r="F152" s="611">
        <v>421</v>
      </c>
      <c r="G152" s="606" t="s">
        <v>1362</v>
      </c>
      <c r="H152" s="606" t="s">
        <v>1362</v>
      </c>
      <c r="I152" s="606" t="s">
        <v>1545</v>
      </c>
    </row>
    <row r="153" spans="1:9" x14ac:dyDescent="0.25">
      <c r="A153" s="219" t="s">
        <v>641</v>
      </c>
      <c r="B153" s="606" t="s">
        <v>634</v>
      </c>
      <c r="C153" s="194">
        <v>407.79</v>
      </c>
      <c r="D153" s="606" t="s">
        <v>4651</v>
      </c>
      <c r="E153" s="247">
        <v>1.3803680981595092</v>
      </c>
      <c r="F153" s="611">
        <v>563</v>
      </c>
      <c r="G153" s="606" t="s">
        <v>4658</v>
      </c>
      <c r="H153" s="247">
        <v>1.3803680981595092</v>
      </c>
      <c r="I153" s="611">
        <v>563</v>
      </c>
    </row>
    <row r="154" spans="1:9" ht="25.5" x14ac:dyDescent="0.25">
      <c r="A154" s="219" t="s">
        <v>644</v>
      </c>
      <c r="B154" s="606" t="s">
        <v>634</v>
      </c>
      <c r="C154" s="194">
        <v>407.79</v>
      </c>
      <c r="D154" s="606" t="s">
        <v>4652</v>
      </c>
      <c r="E154" s="247">
        <v>2.6151606530102942</v>
      </c>
      <c r="F154" s="611">
        <v>1066</v>
      </c>
      <c r="G154" s="606" t="s">
        <v>4659</v>
      </c>
      <c r="H154" s="247">
        <v>2.6151606530102942</v>
      </c>
      <c r="I154" s="611">
        <v>1066</v>
      </c>
    </row>
    <row r="155" spans="1:9" x14ac:dyDescent="0.25">
      <c r="A155" s="219" t="s">
        <v>647</v>
      </c>
      <c r="B155" s="606" t="s">
        <v>634</v>
      </c>
      <c r="C155" s="194">
        <v>407.79</v>
      </c>
      <c r="D155" s="606" t="s">
        <v>1362</v>
      </c>
      <c r="E155" s="606" t="s">
        <v>1362</v>
      </c>
      <c r="F155" s="606" t="s">
        <v>1545</v>
      </c>
      <c r="G155" s="606" t="s">
        <v>4660</v>
      </c>
      <c r="H155" s="247">
        <v>0.54330872413434539</v>
      </c>
      <c r="I155" s="611">
        <v>222</v>
      </c>
    </row>
    <row r="156" spans="1:9" x14ac:dyDescent="0.25">
      <c r="A156" s="219" t="s">
        <v>649</v>
      </c>
      <c r="B156" s="606" t="s">
        <v>634</v>
      </c>
      <c r="C156" s="194">
        <v>407.79</v>
      </c>
      <c r="D156" s="606" t="s">
        <v>4653</v>
      </c>
      <c r="E156" s="247">
        <v>0.51731309140064463</v>
      </c>
      <c r="F156" s="611">
        <v>211</v>
      </c>
      <c r="G156" s="606" t="s">
        <v>4661</v>
      </c>
      <c r="H156" s="247">
        <v>0.51731309140064463</v>
      </c>
      <c r="I156" s="611">
        <v>211</v>
      </c>
    </row>
    <row r="157" spans="1:9" x14ac:dyDescent="0.25">
      <c r="A157" s="218" t="s">
        <v>652</v>
      </c>
      <c r="B157" s="606" t="s">
        <v>634</v>
      </c>
      <c r="C157" s="194">
        <v>407.79</v>
      </c>
      <c r="D157" s="606" t="s">
        <v>4654</v>
      </c>
      <c r="E157" s="247">
        <v>0.51731309140064463</v>
      </c>
      <c r="F157" s="611">
        <v>211</v>
      </c>
      <c r="G157" s="606" t="s">
        <v>4662</v>
      </c>
      <c r="H157" s="247">
        <v>0.51731309140064463</v>
      </c>
      <c r="I157" s="611">
        <v>211</v>
      </c>
    </row>
    <row r="158" spans="1:9" ht="25.5" x14ac:dyDescent="0.25">
      <c r="A158" s="219" t="s">
        <v>655</v>
      </c>
      <c r="B158" s="606" t="s">
        <v>634</v>
      </c>
      <c r="C158" s="194">
        <v>407.79</v>
      </c>
      <c r="D158" s="606" t="s">
        <v>4655</v>
      </c>
      <c r="E158" s="247">
        <v>1.195799105750234</v>
      </c>
      <c r="F158" s="611">
        <v>488</v>
      </c>
      <c r="G158" s="606" t="s">
        <v>4663</v>
      </c>
      <c r="H158" s="247">
        <v>1.195799105750234</v>
      </c>
      <c r="I158" s="611">
        <v>488</v>
      </c>
    </row>
    <row r="159" spans="1:9" ht="25.5" x14ac:dyDescent="0.25">
      <c r="A159" s="219" t="s">
        <v>3010</v>
      </c>
      <c r="B159" s="606" t="s">
        <v>634</v>
      </c>
      <c r="C159" s="194">
        <v>407.79</v>
      </c>
      <c r="D159" s="606" t="s">
        <v>4656</v>
      </c>
      <c r="E159" s="247">
        <v>0.36133929499844025</v>
      </c>
      <c r="F159" s="611">
        <v>147</v>
      </c>
      <c r="G159" s="606" t="s">
        <v>4664</v>
      </c>
      <c r="H159" s="247">
        <v>0.36133929499844025</v>
      </c>
      <c r="I159" s="611">
        <v>147</v>
      </c>
    </row>
    <row r="160" spans="1:9" ht="38.25" x14ac:dyDescent="0.25">
      <c r="A160" s="219" t="s">
        <v>658</v>
      </c>
      <c r="B160" s="261" t="s">
        <v>633</v>
      </c>
      <c r="C160" s="456">
        <v>1144.31</v>
      </c>
      <c r="D160" s="606" t="s">
        <v>4657</v>
      </c>
      <c r="E160" s="247">
        <v>1.184682222819186</v>
      </c>
      <c r="F160" s="611">
        <v>1356</v>
      </c>
      <c r="G160" s="606" t="s">
        <v>4665</v>
      </c>
      <c r="H160" s="247">
        <v>1.184682222819186</v>
      </c>
      <c r="I160" s="611">
        <v>1356</v>
      </c>
    </row>
    <row r="161" spans="1:9" x14ac:dyDescent="0.25">
      <c r="A161" s="612"/>
      <c r="B161" s="190"/>
      <c r="C161" s="522"/>
      <c r="D161" s="182"/>
      <c r="E161" s="421"/>
      <c r="F161" s="184"/>
      <c r="G161" s="182"/>
      <c r="H161" s="421"/>
      <c r="I161" s="184"/>
    </row>
    <row r="162" spans="1:9" ht="35.25" customHeight="1" x14ac:dyDescent="0.25">
      <c r="A162" s="745" t="s">
        <v>2903</v>
      </c>
      <c r="B162" s="745"/>
      <c r="C162" s="745"/>
      <c r="D162" s="745"/>
      <c r="E162" s="745"/>
      <c r="F162" s="745"/>
      <c r="G162" s="745"/>
      <c r="H162" s="608"/>
      <c r="I162" s="15"/>
    </row>
    <row r="163" spans="1:9" ht="46.5" customHeight="1" x14ac:dyDescent="0.25">
      <c r="A163" s="761" t="s">
        <v>2904</v>
      </c>
      <c r="B163" s="761"/>
      <c r="C163" s="761"/>
      <c r="D163" s="761"/>
      <c r="E163" s="761"/>
      <c r="F163" s="761"/>
      <c r="G163" s="761"/>
      <c r="H163" s="609"/>
      <c r="I163" s="15"/>
    </row>
    <row r="164" spans="1:9" x14ac:dyDescent="0.25">
      <c r="A164" s="223"/>
      <c r="B164" s="223"/>
      <c r="C164" s="223"/>
      <c r="D164" s="223"/>
      <c r="E164" s="223"/>
      <c r="F164" s="223"/>
      <c r="G164" s="223"/>
      <c r="H164" s="223"/>
      <c r="I164" s="223"/>
    </row>
  </sheetData>
  <mergeCells count="31">
    <mergeCell ref="A9:I9"/>
    <mergeCell ref="A12:I12"/>
    <mergeCell ref="A14:A15"/>
    <mergeCell ref="B14:B15"/>
    <mergeCell ref="C14:C15"/>
    <mergeCell ref="D14:F14"/>
    <mergeCell ref="G14:I14"/>
    <mergeCell ref="A26:I26"/>
    <mergeCell ref="A28:A29"/>
    <mergeCell ref="B28:B29"/>
    <mergeCell ref="C28:C29"/>
    <mergeCell ref="D28:D29"/>
    <mergeCell ref="E28:E29"/>
    <mergeCell ref="G28:G29"/>
    <mergeCell ref="H28:H29"/>
    <mergeCell ref="A162:G162"/>
    <mergeCell ref="A163:G163"/>
    <mergeCell ref="A88:I88"/>
    <mergeCell ref="A90:A91"/>
    <mergeCell ref="B90:B91"/>
    <mergeCell ref="C90:C91"/>
    <mergeCell ref="D90:F90"/>
    <mergeCell ref="G90:I90"/>
    <mergeCell ref="A102:I102"/>
    <mergeCell ref="A104:A105"/>
    <mergeCell ref="B104:B105"/>
    <mergeCell ref="C104:C105"/>
    <mergeCell ref="D104:D105"/>
    <mergeCell ref="E104:E105"/>
    <mergeCell ref="G104:G105"/>
    <mergeCell ref="H104:H105"/>
  </mergeCells>
  <conditionalFormatting sqref="A1">
    <cfRule type="duplicateValues" dxfId="5" priority="2"/>
  </conditionalFormatting>
  <conditionalFormatting sqref="A2">
    <cfRule type="duplicateValues" dxfId="4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3F373-11F0-49D4-8B0F-0BA567CA692B}">
  <dimension ref="A1:M87"/>
  <sheetViews>
    <sheetView zoomScale="87" zoomScaleNormal="87" workbookViewId="0"/>
  </sheetViews>
  <sheetFormatPr defaultRowHeight="15" x14ac:dyDescent="0.25"/>
  <cols>
    <col min="1" max="1" width="9.140625" style="250"/>
    <col min="2" max="2" width="9.5703125" style="250" customWidth="1"/>
    <col min="3" max="3" width="68.85546875" style="250" customWidth="1"/>
    <col min="4" max="4" width="17.42578125" style="250" customWidth="1"/>
    <col min="5" max="5" width="25.140625" style="250" customWidth="1"/>
    <col min="6" max="6" width="17.85546875" style="250" customWidth="1"/>
    <col min="7" max="7" width="20.28515625" style="250" customWidth="1"/>
    <col min="8" max="8" width="19.42578125" style="251" customWidth="1"/>
    <col min="9" max="9" width="15.5703125" style="250" customWidth="1"/>
    <col min="10" max="10" width="9.140625" style="250"/>
    <col min="11" max="12" width="13.5703125" style="250" bestFit="1" customWidth="1"/>
    <col min="13" max="223" width="9.140625" style="250"/>
    <col min="224" max="224" width="9.5703125" style="250" customWidth="1"/>
    <col min="225" max="225" width="68.85546875" style="250" customWidth="1"/>
    <col min="226" max="226" width="13.85546875" style="250" customWidth="1"/>
    <col min="227" max="227" width="13.28515625" style="250" customWidth="1"/>
    <col min="228" max="228" width="12.7109375" style="250" bestFit="1" customWidth="1"/>
    <col min="229" max="229" width="18.42578125" style="250" customWidth="1"/>
    <col min="230" max="230" width="17.5703125" style="250" customWidth="1"/>
    <col min="231" max="231" width="13.28515625" style="250" customWidth="1"/>
    <col min="232" max="479" width="9.140625" style="250"/>
    <col min="480" max="480" width="9.5703125" style="250" customWidth="1"/>
    <col min="481" max="481" width="68.85546875" style="250" customWidth="1"/>
    <col min="482" max="482" width="13.85546875" style="250" customWidth="1"/>
    <col min="483" max="483" width="13.28515625" style="250" customWidth="1"/>
    <col min="484" max="484" width="12.7109375" style="250" bestFit="1" customWidth="1"/>
    <col min="485" max="485" width="18.42578125" style="250" customWidth="1"/>
    <col min="486" max="486" width="17.5703125" style="250" customWidth="1"/>
    <col min="487" max="487" width="13.28515625" style="250" customWidth="1"/>
    <col min="488" max="735" width="9.140625" style="250"/>
    <col min="736" max="736" width="9.5703125" style="250" customWidth="1"/>
    <col min="737" max="737" width="68.85546875" style="250" customWidth="1"/>
    <col min="738" max="738" width="13.85546875" style="250" customWidth="1"/>
    <col min="739" max="739" width="13.28515625" style="250" customWidth="1"/>
    <col min="740" max="740" width="12.7109375" style="250" bestFit="1" customWidth="1"/>
    <col min="741" max="741" width="18.42578125" style="250" customWidth="1"/>
    <col min="742" max="742" width="17.5703125" style="250" customWidth="1"/>
    <col min="743" max="743" width="13.28515625" style="250" customWidth="1"/>
    <col min="744" max="991" width="9.140625" style="250"/>
    <col min="992" max="992" width="9.5703125" style="250" customWidth="1"/>
    <col min="993" max="993" width="68.85546875" style="250" customWidth="1"/>
    <col min="994" max="994" width="13.85546875" style="250" customWidth="1"/>
    <col min="995" max="995" width="13.28515625" style="250" customWidth="1"/>
    <col min="996" max="996" width="12.7109375" style="250" bestFit="1" customWidth="1"/>
    <col min="997" max="997" width="18.42578125" style="250" customWidth="1"/>
    <col min="998" max="998" width="17.5703125" style="250" customWidth="1"/>
    <col min="999" max="999" width="13.28515625" style="250" customWidth="1"/>
    <col min="1000" max="1247" width="9.140625" style="250"/>
    <col min="1248" max="1248" width="9.5703125" style="250" customWidth="1"/>
    <col min="1249" max="1249" width="68.85546875" style="250" customWidth="1"/>
    <col min="1250" max="1250" width="13.85546875" style="250" customWidth="1"/>
    <col min="1251" max="1251" width="13.28515625" style="250" customWidth="1"/>
    <col min="1252" max="1252" width="12.7109375" style="250" bestFit="1" customWidth="1"/>
    <col min="1253" max="1253" width="18.42578125" style="250" customWidth="1"/>
    <col min="1254" max="1254" width="17.5703125" style="250" customWidth="1"/>
    <col min="1255" max="1255" width="13.28515625" style="250" customWidth="1"/>
    <col min="1256" max="1503" width="9.140625" style="250"/>
    <col min="1504" max="1504" width="9.5703125" style="250" customWidth="1"/>
    <col min="1505" max="1505" width="68.85546875" style="250" customWidth="1"/>
    <col min="1506" max="1506" width="13.85546875" style="250" customWidth="1"/>
    <col min="1507" max="1507" width="13.28515625" style="250" customWidth="1"/>
    <col min="1508" max="1508" width="12.7109375" style="250" bestFit="1" customWidth="1"/>
    <col min="1509" max="1509" width="18.42578125" style="250" customWidth="1"/>
    <col min="1510" max="1510" width="17.5703125" style="250" customWidth="1"/>
    <col min="1511" max="1511" width="13.28515625" style="250" customWidth="1"/>
    <col min="1512" max="1759" width="9.140625" style="250"/>
    <col min="1760" max="1760" width="9.5703125" style="250" customWidth="1"/>
    <col min="1761" max="1761" width="68.85546875" style="250" customWidth="1"/>
    <col min="1762" max="1762" width="13.85546875" style="250" customWidth="1"/>
    <col min="1763" max="1763" width="13.28515625" style="250" customWidth="1"/>
    <col min="1764" max="1764" width="12.7109375" style="250" bestFit="1" customWidth="1"/>
    <col min="1765" max="1765" width="18.42578125" style="250" customWidth="1"/>
    <col min="1766" max="1766" width="17.5703125" style="250" customWidth="1"/>
    <col min="1767" max="1767" width="13.28515625" style="250" customWidth="1"/>
    <col min="1768" max="2015" width="9.140625" style="250"/>
    <col min="2016" max="2016" width="9.5703125" style="250" customWidth="1"/>
    <col min="2017" max="2017" width="68.85546875" style="250" customWidth="1"/>
    <col min="2018" max="2018" width="13.85546875" style="250" customWidth="1"/>
    <col min="2019" max="2019" width="13.28515625" style="250" customWidth="1"/>
    <col min="2020" max="2020" width="12.7109375" style="250" bestFit="1" customWidth="1"/>
    <col min="2021" max="2021" width="18.42578125" style="250" customWidth="1"/>
    <col min="2022" max="2022" width="17.5703125" style="250" customWidth="1"/>
    <col min="2023" max="2023" width="13.28515625" style="250" customWidth="1"/>
    <col min="2024" max="2271" width="9.140625" style="250"/>
    <col min="2272" max="2272" width="9.5703125" style="250" customWidth="1"/>
    <col min="2273" max="2273" width="68.85546875" style="250" customWidth="1"/>
    <col min="2274" max="2274" width="13.85546875" style="250" customWidth="1"/>
    <col min="2275" max="2275" width="13.28515625" style="250" customWidth="1"/>
    <col min="2276" max="2276" width="12.7109375" style="250" bestFit="1" customWidth="1"/>
    <col min="2277" max="2277" width="18.42578125" style="250" customWidth="1"/>
    <col min="2278" max="2278" width="17.5703125" style="250" customWidth="1"/>
    <col min="2279" max="2279" width="13.28515625" style="250" customWidth="1"/>
    <col min="2280" max="2527" width="9.140625" style="250"/>
    <col min="2528" max="2528" width="9.5703125" style="250" customWidth="1"/>
    <col min="2529" max="2529" width="68.85546875" style="250" customWidth="1"/>
    <col min="2530" max="2530" width="13.85546875" style="250" customWidth="1"/>
    <col min="2531" max="2531" width="13.28515625" style="250" customWidth="1"/>
    <col min="2532" max="2532" width="12.7109375" style="250" bestFit="1" customWidth="1"/>
    <col min="2533" max="2533" width="18.42578125" style="250" customWidth="1"/>
    <col min="2534" max="2534" width="17.5703125" style="250" customWidth="1"/>
    <col min="2535" max="2535" width="13.28515625" style="250" customWidth="1"/>
    <col min="2536" max="2783" width="9.140625" style="250"/>
    <col min="2784" max="2784" width="9.5703125" style="250" customWidth="1"/>
    <col min="2785" max="2785" width="68.85546875" style="250" customWidth="1"/>
    <col min="2786" max="2786" width="13.85546875" style="250" customWidth="1"/>
    <col min="2787" max="2787" width="13.28515625" style="250" customWidth="1"/>
    <col min="2788" max="2788" width="12.7109375" style="250" bestFit="1" customWidth="1"/>
    <col min="2789" max="2789" width="18.42578125" style="250" customWidth="1"/>
    <col min="2790" max="2790" width="17.5703125" style="250" customWidth="1"/>
    <col min="2791" max="2791" width="13.28515625" style="250" customWidth="1"/>
    <col min="2792" max="3039" width="9.140625" style="250"/>
    <col min="3040" max="3040" width="9.5703125" style="250" customWidth="1"/>
    <col min="3041" max="3041" width="68.85546875" style="250" customWidth="1"/>
    <col min="3042" max="3042" width="13.85546875" style="250" customWidth="1"/>
    <col min="3043" max="3043" width="13.28515625" style="250" customWidth="1"/>
    <col min="3044" max="3044" width="12.7109375" style="250" bestFit="1" customWidth="1"/>
    <col min="3045" max="3045" width="18.42578125" style="250" customWidth="1"/>
    <col min="3046" max="3046" width="17.5703125" style="250" customWidth="1"/>
    <col min="3047" max="3047" width="13.28515625" style="250" customWidth="1"/>
    <col min="3048" max="3295" width="9.140625" style="250"/>
    <col min="3296" max="3296" width="9.5703125" style="250" customWidth="1"/>
    <col min="3297" max="3297" width="68.85546875" style="250" customWidth="1"/>
    <col min="3298" max="3298" width="13.85546875" style="250" customWidth="1"/>
    <col min="3299" max="3299" width="13.28515625" style="250" customWidth="1"/>
    <col min="3300" max="3300" width="12.7109375" style="250" bestFit="1" customWidth="1"/>
    <col min="3301" max="3301" width="18.42578125" style="250" customWidth="1"/>
    <col min="3302" max="3302" width="17.5703125" style="250" customWidth="1"/>
    <col min="3303" max="3303" width="13.28515625" style="250" customWidth="1"/>
    <col min="3304" max="3551" width="9.140625" style="250"/>
    <col min="3552" max="3552" width="9.5703125" style="250" customWidth="1"/>
    <col min="3553" max="3553" width="68.85546875" style="250" customWidth="1"/>
    <col min="3554" max="3554" width="13.85546875" style="250" customWidth="1"/>
    <col min="3555" max="3555" width="13.28515625" style="250" customWidth="1"/>
    <col min="3556" max="3556" width="12.7109375" style="250" bestFit="1" customWidth="1"/>
    <col min="3557" max="3557" width="18.42578125" style="250" customWidth="1"/>
    <col min="3558" max="3558" width="17.5703125" style="250" customWidth="1"/>
    <col min="3559" max="3559" width="13.28515625" style="250" customWidth="1"/>
    <col min="3560" max="3807" width="9.140625" style="250"/>
    <col min="3808" max="3808" width="9.5703125" style="250" customWidth="1"/>
    <col min="3809" max="3809" width="68.85546875" style="250" customWidth="1"/>
    <col min="3810" max="3810" width="13.85546875" style="250" customWidth="1"/>
    <col min="3811" max="3811" width="13.28515625" style="250" customWidth="1"/>
    <col min="3812" max="3812" width="12.7109375" style="250" bestFit="1" customWidth="1"/>
    <col min="3813" max="3813" width="18.42578125" style="250" customWidth="1"/>
    <col min="3814" max="3814" width="17.5703125" style="250" customWidth="1"/>
    <col min="3815" max="3815" width="13.28515625" style="250" customWidth="1"/>
    <col min="3816" max="4063" width="9.140625" style="250"/>
    <col min="4064" max="4064" width="9.5703125" style="250" customWidth="1"/>
    <col min="4065" max="4065" width="68.85546875" style="250" customWidth="1"/>
    <col min="4066" max="4066" width="13.85546875" style="250" customWidth="1"/>
    <col min="4067" max="4067" width="13.28515625" style="250" customWidth="1"/>
    <col min="4068" max="4068" width="12.7109375" style="250" bestFit="1" customWidth="1"/>
    <col min="4069" max="4069" width="18.42578125" style="250" customWidth="1"/>
    <col min="4070" max="4070" width="17.5703125" style="250" customWidth="1"/>
    <col min="4071" max="4071" width="13.28515625" style="250" customWidth="1"/>
    <col min="4072" max="4319" width="9.140625" style="250"/>
    <col min="4320" max="4320" width="9.5703125" style="250" customWidth="1"/>
    <col min="4321" max="4321" width="68.85546875" style="250" customWidth="1"/>
    <col min="4322" max="4322" width="13.85546875" style="250" customWidth="1"/>
    <col min="4323" max="4323" width="13.28515625" style="250" customWidth="1"/>
    <col min="4324" max="4324" width="12.7109375" style="250" bestFit="1" customWidth="1"/>
    <col min="4325" max="4325" width="18.42578125" style="250" customWidth="1"/>
    <col min="4326" max="4326" width="17.5703125" style="250" customWidth="1"/>
    <col min="4327" max="4327" width="13.28515625" style="250" customWidth="1"/>
    <col min="4328" max="4575" width="9.140625" style="250"/>
    <col min="4576" max="4576" width="9.5703125" style="250" customWidth="1"/>
    <col min="4577" max="4577" width="68.85546875" style="250" customWidth="1"/>
    <col min="4578" max="4578" width="13.85546875" style="250" customWidth="1"/>
    <col min="4579" max="4579" width="13.28515625" style="250" customWidth="1"/>
    <col min="4580" max="4580" width="12.7109375" style="250" bestFit="1" customWidth="1"/>
    <col min="4581" max="4581" width="18.42578125" style="250" customWidth="1"/>
    <col min="4582" max="4582" width="17.5703125" style="250" customWidth="1"/>
    <col min="4583" max="4583" width="13.28515625" style="250" customWidth="1"/>
    <col min="4584" max="4831" width="9.140625" style="250"/>
    <col min="4832" max="4832" width="9.5703125" style="250" customWidth="1"/>
    <col min="4833" max="4833" width="68.85546875" style="250" customWidth="1"/>
    <col min="4834" max="4834" width="13.85546875" style="250" customWidth="1"/>
    <col min="4835" max="4835" width="13.28515625" style="250" customWidth="1"/>
    <col min="4836" max="4836" width="12.7109375" style="250" bestFit="1" customWidth="1"/>
    <col min="4837" max="4837" width="18.42578125" style="250" customWidth="1"/>
    <col min="4838" max="4838" width="17.5703125" style="250" customWidth="1"/>
    <col min="4839" max="4839" width="13.28515625" style="250" customWidth="1"/>
    <col min="4840" max="5087" width="9.140625" style="250"/>
    <col min="5088" max="5088" width="9.5703125" style="250" customWidth="1"/>
    <col min="5089" max="5089" width="68.85546875" style="250" customWidth="1"/>
    <col min="5090" max="5090" width="13.85546875" style="250" customWidth="1"/>
    <col min="5091" max="5091" width="13.28515625" style="250" customWidth="1"/>
    <col min="5092" max="5092" width="12.7109375" style="250" bestFit="1" customWidth="1"/>
    <col min="5093" max="5093" width="18.42578125" style="250" customWidth="1"/>
    <col min="5094" max="5094" width="17.5703125" style="250" customWidth="1"/>
    <col min="5095" max="5095" width="13.28515625" style="250" customWidth="1"/>
    <col min="5096" max="5343" width="9.140625" style="250"/>
    <col min="5344" max="5344" width="9.5703125" style="250" customWidth="1"/>
    <col min="5345" max="5345" width="68.85546875" style="250" customWidth="1"/>
    <col min="5346" max="5346" width="13.85546875" style="250" customWidth="1"/>
    <col min="5347" max="5347" width="13.28515625" style="250" customWidth="1"/>
    <col min="5348" max="5348" width="12.7109375" style="250" bestFit="1" customWidth="1"/>
    <col min="5349" max="5349" width="18.42578125" style="250" customWidth="1"/>
    <col min="5350" max="5350" width="17.5703125" style="250" customWidth="1"/>
    <col min="5351" max="5351" width="13.28515625" style="250" customWidth="1"/>
    <col min="5352" max="5599" width="9.140625" style="250"/>
    <col min="5600" max="5600" width="9.5703125" style="250" customWidth="1"/>
    <col min="5601" max="5601" width="68.85546875" style="250" customWidth="1"/>
    <col min="5602" max="5602" width="13.85546875" style="250" customWidth="1"/>
    <col min="5603" max="5603" width="13.28515625" style="250" customWidth="1"/>
    <col min="5604" max="5604" width="12.7109375" style="250" bestFit="1" customWidth="1"/>
    <col min="5605" max="5605" width="18.42578125" style="250" customWidth="1"/>
    <col min="5606" max="5606" width="17.5703125" style="250" customWidth="1"/>
    <col min="5607" max="5607" width="13.28515625" style="250" customWidth="1"/>
    <col min="5608" max="5855" width="9.140625" style="250"/>
    <col min="5856" max="5856" width="9.5703125" style="250" customWidth="1"/>
    <col min="5857" max="5857" width="68.85546875" style="250" customWidth="1"/>
    <col min="5858" max="5858" width="13.85546875" style="250" customWidth="1"/>
    <col min="5859" max="5859" width="13.28515625" style="250" customWidth="1"/>
    <col min="5860" max="5860" width="12.7109375" style="250" bestFit="1" customWidth="1"/>
    <col min="5861" max="5861" width="18.42578125" style="250" customWidth="1"/>
    <col min="5862" max="5862" width="17.5703125" style="250" customWidth="1"/>
    <col min="5863" max="5863" width="13.28515625" style="250" customWidth="1"/>
    <col min="5864" max="6111" width="9.140625" style="250"/>
    <col min="6112" max="6112" width="9.5703125" style="250" customWidth="1"/>
    <col min="6113" max="6113" width="68.85546875" style="250" customWidth="1"/>
    <col min="6114" max="6114" width="13.85546875" style="250" customWidth="1"/>
    <col min="6115" max="6115" width="13.28515625" style="250" customWidth="1"/>
    <col min="6116" max="6116" width="12.7109375" style="250" bestFit="1" customWidth="1"/>
    <col min="6117" max="6117" width="18.42578125" style="250" customWidth="1"/>
    <col min="6118" max="6118" width="17.5703125" style="250" customWidth="1"/>
    <col min="6119" max="6119" width="13.28515625" style="250" customWidth="1"/>
    <col min="6120" max="6367" width="9.140625" style="250"/>
    <col min="6368" max="6368" width="9.5703125" style="250" customWidth="1"/>
    <col min="6369" max="6369" width="68.85546875" style="250" customWidth="1"/>
    <col min="6370" max="6370" width="13.85546875" style="250" customWidth="1"/>
    <col min="6371" max="6371" width="13.28515625" style="250" customWidth="1"/>
    <col min="6372" max="6372" width="12.7109375" style="250" bestFit="1" customWidth="1"/>
    <col min="6373" max="6373" width="18.42578125" style="250" customWidth="1"/>
    <col min="6374" max="6374" width="17.5703125" style="250" customWidth="1"/>
    <col min="6375" max="6375" width="13.28515625" style="250" customWidth="1"/>
    <col min="6376" max="6623" width="9.140625" style="250"/>
    <col min="6624" max="6624" width="9.5703125" style="250" customWidth="1"/>
    <col min="6625" max="6625" width="68.85546875" style="250" customWidth="1"/>
    <col min="6626" max="6626" width="13.85546875" style="250" customWidth="1"/>
    <col min="6627" max="6627" width="13.28515625" style="250" customWidth="1"/>
    <col min="6628" max="6628" width="12.7109375" style="250" bestFit="1" customWidth="1"/>
    <col min="6629" max="6629" width="18.42578125" style="250" customWidth="1"/>
    <col min="6630" max="6630" width="17.5703125" style="250" customWidth="1"/>
    <col min="6631" max="6631" width="13.28515625" style="250" customWidth="1"/>
    <col min="6632" max="6879" width="9.140625" style="250"/>
    <col min="6880" max="6880" width="9.5703125" style="250" customWidth="1"/>
    <col min="6881" max="6881" width="68.85546875" style="250" customWidth="1"/>
    <col min="6882" max="6882" width="13.85546875" style="250" customWidth="1"/>
    <col min="6883" max="6883" width="13.28515625" style="250" customWidth="1"/>
    <col min="6884" max="6884" width="12.7109375" style="250" bestFit="1" customWidth="1"/>
    <col min="6885" max="6885" width="18.42578125" style="250" customWidth="1"/>
    <col min="6886" max="6886" width="17.5703125" style="250" customWidth="1"/>
    <col min="6887" max="6887" width="13.28515625" style="250" customWidth="1"/>
    <col min="6888" max="7135" width="9.140625" style="250"/>
    <col min="7136" max="7136" width="9.5703125" style="250" customWidth="1"/>
    <col min="7137" max="7137" width="68.85546875" style="250" customWidth="1"/>
    <col min="7138" max="7138" width="13.85546875" style="250" customWidth="1"/>
    <col min="7139" max="7139" width="13.28515625" style="250" customWidth="1"/>
    <col min="7140" max="7140" width="12.7109375" style="250" bestFit="1" customWidth="1"/>
    <col min="7141" max="7141" width="18.42578125" style="250" customWidth="1"/>
    <col min="7142" max="7142" width="17.5703125" style="250" customWidth="1"/>
    <col min="7143" max="7143" width="13.28515625" style="250" customWidth="1"/>
    <col min="7144" max="7391" width="9.140625" style="250"/>
    <col min="7392" max="7392" width="9.5703125" style="250" customWidth="1"/>
    <col min="7393" max="7393" width="68.85546875" style="250" customWidth="1"/>
    <col min="7394" max="7394" width="13.85546875" style="250" customWidth="1"/>
    <col min="7395" max="7395" width="13.28515625" style="250" customWidth="1"/>
    <col min="7396" max="7396" width="12.7109375" style="250" bestFit="1" customWidth="1"/>
    <col min="7397" max="7397" width="18.42578125" style="250" customWidth="1"/>
    <col min="7398" max="7398" width="17.5703125" style="250" customWidth="1"/>
    <col min="7399" max="7399" width="13.28515625" style="250" customWidth="1"/>
    <col min="7400" max="7647" width="9.140625" style="250"/>
    <col min="7648" max="7648" width="9.5703125" style="250" customWidth="1"/>
    <col min="7649" max="7649" width="68.85546875" style="250" customWidth="1"/>
    <col min="7650" max="7650" width="13.85546875" style="250" customWidth="1"/>
    <col min="7651" max="7651" width="13.28515625" style="250" customWidth="1"/>
    <col min="7652" max="7652" width="12.7109375" style="250" bestFit="1" customWidth="1"/>
    <col min="7653" max="7653" width="18.42578125" style="250" customWidth="1"/>
    <col min="7654" max="7654" width="17.5703125" style="250" customWidth="1"/>
    <col min="7655" max="7655" width="13.28515625" style="250" customWidth="1"/>
    <col min="7656" max="7903" width="9.140625" style="250"/>
    <col min="7904" max="7904" width="9.5703125" style="250" customWidth="1"/>
    <col min="7905" max="7905" width="68.85546875" style="250" customWidth="1"/>
    <col min="7906" max="7906" width="13.85546875" style="250" customWidth="1"/>
    <col min="7907" max="7907" width="13.28515625" style="250" customWidth="1"/>
    <col min="7908" max="7908" width="12.7109375" style="250" bestFit="1" customWidth="1"/>
    <col min="7909" max="7909" width="18.42578125" style="250" customWidth="1"/>
    <col min="7910" max="7910" width="17.5703125" style="250" customWidth="1"/>
    <col min="7911" max="7911" width="13.28515625" style="250" customWidth="1"/>
    <col min="7912" max="8159" width="9.140625" style="250"/>
    <col min="8160" max="8160" width="9.5703125" style="250" customWidth="1"/>
    <col min="8161" max="8161" width="68.85546875" style="250" customWidth="1"/>
    <col min="8162" max="8162" width="13.85546875" style="250" customWidth="1"/>
    <col min="8163" max="8163" width="13.28515625" style="250" customWidth="1"/>
    <col min="8164" max="8164" width="12.7109375" style="250" bestFit="1" customWidth="1"/>
    <col min="8165" max="8165" width="18.42578125" style="250" customWidth="1"/>
    <col min="8166" max="8166" width="17.5703125" style="250" customWidth="1"/>
    <col min="8167" max="8167" width="13.28515625" style="250" customWidth="1"/>
    <col min="8168" max="8415" width="9.140625" style="250"/>
    <col min="8416" max="8416" width="9.5703125" style="250" customWidth="1"/>
    <col min="8417" max="8417" width="68.85546875" style="250" customWidth="1"/>
    <col min="8418" max="8418" width="13.85546875" style="250" customWidth="1"/>
    <col min="8419" max="8419" width="13.28515625" style="250" customWidth="1"/>
    <col min="8420" max="8420" width="12.7109375" style="250" bestFit="1" customWidth="1"/>
    <col min="8421" max="8421" width="18.42578125" style="250" customWidth="1"/>
    <col min="8422" max="8422" width="17.5703125" style="250" customWidth="1"/>
    <col min="8423" max="8423" width="13.28515625" style="250" customWidth="1"/>
    <col min="8424" max="8671" width="9.140625" style="250"/>
    <col min="8672" max="8672" width="9.5703125" style="250" customWidth="1"/>
    <col min="8673" max="8673" width="68.85546875" style="250" customWidth="1"/>
    <col min="8674" max="8674" width="13.85546875" style="250" customWidth="1"/>
    <col min="8675" max="8675" width="13.28515625" style="250" customWidth="1"/>
    <col min="8676" max="8676" width="12.7109375" style="250" bestFit="1" customWidth="1"/>
    <col min="8677" max="8677" width="18.42578125" style="250" customWidth="1"/>
    <col min="8678" max="8678" width="17.5703125" style="250" customWidth="1"/>
    <col min="8679" max="8679" width="13.28515625" style="250" customWidth="1"/>
    <col min="8680" max="8927" width="9.140625" style="250"/>
    <col min="8928" max="8928" width="9.5703125" style="250" customWidth="1"/>
    <col min="8929" max="8929" width="68.85546875" style="250" customWidth="1"/>
    <col min="8930" max="8930" width="13.85546875" style="250" customWidth="1"/>
    <col min="8931" max="8931" width="13.28515625" style="250" customWidth="1"/>
    <col min="8932" max="8932" width="12.7109375" style="250" bestFit="1" customWidth="1"/>
    <col min="8933" max="8933" width="18.42578125" style="250" customWidth="1"/>
    <col min="8934" max="8934" width="17.5703125" style="250" customWidth="1"/>
    <col min="8935" max="8935" width="13.28515625" style="250" customWidth="1"/>
    <col min="8936" max="9183" width="9.140625" style="250"/>
    <col min="9184" max="9184" width="9.5703125" style="250" customWidth="1"/>
    <col min="9185" max="9185" width="68.85546875" style="250" customWidth="1"/>
    <col min="9186" max="9186" width="13.85546875" style="250" customWidth="1"/>
    <col min="9187" max="9187" width="13.28515625" style="250" customWidth="1"/>
    <col min="9188" max="9188" width="12.7109375" style="250" bestFit="1" customWidth="1"/>
    <col min="9189" max="9189" width="18.42578125" style="250" customWidth="1"/>
    <col min="9190" max="9190" width="17.5703125" style="250" customWidth="1"/>
    <col min="9191" max="9191" width="13.28515625" style="250" customWidth="1"/>
    <col min="9192" max="9439" width="9.140625" style="250"/>
    <col min="9440" max="9440" width="9.5703125" style="250" customWidth="1"/>
    <col min="9441" max="9441" width="68.85546875" style="250" customWidth="1"/>
    <col min="9442" max="9442" width="13.85546875" style="250" customWidth="1"/>
    <col min="9443" max="9443" width="13.28515625" style="250" customWidth="1"/>
    <col min="9444" max="9444" width="12.7109375" style="250" bestFit="1" customWidth="1"/>
    <col min="9445" max="9445" width="18.42578125" style="250" customWidth="1"/>
    <col min="9446" max="9446" width="17.5703125" style="250" customWidth="1"/>
    <col min="9447" max="9447" width="13.28515625" style="250" customWidth="1"/>
    <col min="9448" max="9695" width="9.140625" style="250"/>
    <col min="9696" max="9696" width="9.5703125" style="250" customWidth="1"/>
    <col min="9697" max="9697" width="68.85546875" style="250" customWidth="1"/>
    <col min="9698" max="9698" width="13.85546875" style="250" customWidth="1"/>
    <col min="9699" max="9699" width="13.28515625" style="250" customWidth="1"/>
    <col min="9700" max="9700" width="12.7109375" style="250" bestFit="1" customWidth="1"/>
    <col min="9701" max="9701" width="18.42578125" style="250" customWidth="1"/>
    <col min="9702" max="9702" width="17.5703125" style="250" customWidth="1"/>
    <col min="9703" max="9703" width="13.28515625" style="250" customWidth="1"/>
    <col min="9704" max="9951" width="9.140625" style="250"/>
    <col min="9952" max="9952" width="9.5703125" style="250" customWidth="1"/>
    <col min="9953" max="9953" width="68.85546875" style="250" customWidth="1"/>
    <col min="9954" max="9954" width="13.85546875" style="250" customWidth="1"/>
    <col min="9955" max="9955" width="13.28515625" style="250" customWidth="1"/>
    <col min="9956" max="9956" width="12.7109375" style="250" bestFit="1" customWidth="1"/>
    <col min="9957" max="9957" width="18.42578125" style="250" customWidth="1"/>
    <col min="9958" max="9958" width="17.5703125" style="250" customWidth="1"/>
    <col min="9959" max="9959" width="13.28515625" style="250" customWidth="1"/>
    <col min="9960" max="10207" width="9.140625" style="250"/>
    <col min="10208" max="10208" width="9.5703125" style="250" customWidth="1"/>
    <col min="10209" max="10209" width="68.85546875" style="250" customWidth="1"/>
    <col min="10210" max="10210" width="13.85546875" style="250" customWidth="1"/>
    <col min="10211" max="10211" width="13.28515625" style="250" customWidth="1"/>
    <col min="10212" max="10212" width="12.7109375" style="250" bestFit="1" customWidth="1"/>
    <col min="10213" max="10213" width="18.42578125" style="250" customWidth="1"/>
    <col min="10214" max="10214" width="17.5703125" style="250" customWidth="1"/>
    <col min="10215" max="10215" width="13.28515625" style="250" customWidth="1"/>
    <col min="10216" max="10463" width="9.140625" style="250"/>
    <col min="10464" max="10464" width="9.5703125" style="250" customWidth="1"/>
    <col min="10465" max="10465" width="68.85546875" style="250" customWidth="1"/>
    <col min="10466" max="10466" width="13.85546875" style="250" customWidth="1"/>
    <col min="10467" max="10467" width="13.28515625" style="250" customWidth="1"/>
    <col min="10468" max="10468" width="12.7109375" style="250" bestFit="1" customWidth="1"/>
    <col min="10469" max="10469" width="18.42578125" style="250" customWidth="1"/>
    <col min="10470" max="10470" width="17.5703125" style="250" customWidth="1"/>
    <col min="10471" max="10471" width="13.28515625" style="250" customWidth="1"/>
    <col min="10472" max="10719" width="9.140625" style="250"/>
    <col min="10720" max="10720" width="9.5703125" style="250" customWidth="1"/>
    <col min="10721" max="10721" width="68.85546875" style="250" customWidth="1"/>
    <col min="10722" max="10722" width="13.85546875" style="250" customWidth="1"/>
    <col min="10723" max="10723" width="13.28515625" style="250" customWidth="1"/>
    <col min="10724" max="10724" width="12.7109375" style="250" bestFit="1" customWidth="1"/>
    <col min="10725" max="10725" width="18.42578125" style="250" customWidth="1"/>
    <col min="10726" max="10726" width="17.5703125" style="250" customWidth="1"/>
    <col min="10727" max="10727" width="13.28515625" style="250" customWidth="1"/>
    <col min="10728" max="10975" width="9.140625" style="250"/>
    <col min="10976" max="10976" width="9.5703125" style="250" customWidth="1"/>
    <col min="10977" max="10977" width="68.85546875" style="250" customWidth="1"/>
    <col min="10978" max="10978" width="13.85546875" style="250" customWidth="1"/>
    <col min="10979" max="10979" width="13.28515625" style="250" customWidth="1"/>
    <col min="10980" max="10980" width="12.7109375" style="250" bestFit="1" customWidth="1"/>
    <col min="10981" max="10981" width="18.42578125" style="250" customWidth="1"/>
    <col min="10982" max="10982" width="17.5703125" style="250" customWidth="1"/>
    <col min="10983" max="10983" width="13.28515625" style="250" customWidth="1"/>
    <col min="10984" max="11231" width="9.140625" style="250"/>
    <col min="11232" max="11232" width="9.5703125" style="250" customWidth="1"/>
    <col min="11233" max="11233" width="68.85546875" style="250" customWidth="1"/>
    <col min="11234" max="11234" width="13.85546875" style="250" customWidth="1"/>
    <col min="11235" max="11235" width="13.28515625" style="250" customWidth="1"/>
    <col min="11236" max="11236" width="12.7109375" style="250" bestFit="1" customWidth="1"/>
    <col min="11237" max="11237" width="18.42578125" style="250" customWidth="1"/>
    <col min="11238" max="11238" width="17.5703125" style="250" customWidth="1"/>
    <col min="11239" max="11239" width="13.28515625" style="250" customWidth="1"/>
    <col min="11240" max="11487" width="9.140625" style="250"/>
    <col min="11488" max="11488" width="9.5703125" style="250" customWidth="1"/>
    <col min="11489" max="11489" width="68.85546875" style="250" customWidth="1"/>
    <col min="11490" max="11490" width="13.85546875" style="250" customWidth="1"/>
    <col min="11491" max="11491" width="13.28515625" style="250" customWidth="1"/>
    <col min="11492" max="11492" width="12.7109375" style="250" bestFit="1" customWidth="1"/>
    <col min="11493" max="11493" width="18.42578125" style="250" customWidth="1"/>
    <col min="11494" max="11494" width="17.5703125" style="250" customWidth="1"/>
    <col min="11495" max="11495" width="13.28515625" style="250" customWidth="1"/>
    <col min="11496" max="11743" width="9.140625" style="250"/>
    <col min="11744" max="11744" width="9.5703125" style="250" customWidth="1"/>
    <col min="11745" max="11745" width="68.85546875" style="250" customWidth="1"/>
    <col min="11746" max="11746" width="13.85546875" style="250" customWidth="1"/>
    <col min="11747" max="11747" width="13.28515625" style="250" customWidth="1"/>
    <col min="11748" max="11748" width="12.7109375" style="250" bestFit="1" customWidth="1"/>
    <col min="11749" max="11749" width="18.42578125" style="250" customWidth="1"/>
    <col min="11750" max="11750" width="17.5703125" style="250" customWidth="1"/>
    <col min="11751" max="11751" width="13.28515625" style="250" customWidth="1"/>
    <col min="11752" max="11999" width="9.140625" style="250"/>
    <col min="12000" max="12000" width="9.5703125" style="250" customWidth="1"/>
    <col min="12001" max="12001" width="68.85546875" style="250" customWidth="1"/>
    <col min="12002" max="12002" width="13.85546875" style="250" customWidth="1"/>
    <col min="12003" max="12003" width="13.28515625" style="250" customWidth="1"/>
    <col min="12004" max="12004" width="12.7109375" style="250" bestFit="1" customWidth="1"/>
    <col min="12005" max="12005" width="18.42578125" style="250" customWidth="1"/>
    <col min="12006" max="12006" width="17.5703125" style="250" customWidth="1"/>
    <col min="12007" max="12007" width="13.28515625" style="250" customWidth="1"/>
    <col min="12008" max="12255" width="9.140625" style="250"/>
    <col min="12256" max="12256" width="9.5703125" style="250" customWidth="1"/>
    <col min="12257" max="12257" width="68.85546875" style="250" customWidth="1"/>
    <col min="12258" max="12258" width="13.85546875" style="250" customWidth="1"/>
    <col min="12259" max="12259" width="13.28515625" style="250" customWidth="1"/>
    <col min="12260" max="12260" width="12.7109375" style="250" bestFit="1" customWidth="1"/>
    <col min="12261" max="12261" width="18.42578125" style="250" customWidth="1"/>
    <col min="12262" max="12262" width="17.5703125" style="250" customWidth="1"/>
    <col min="12263" max="12263" width="13.28515625" style="250" customWidth="1"/>
    <col min="12264" max="12511" width="9.140625" style="250"/>
    <col min="12512" max="12512" width="9.5703125" style="250" customWidth="1"/>
    <col min="12513" max="12513" width="68.85546875" style="250" customWidth="1"/>
    <col min="12514" max="12514" width="13.85546875" style="250" customWidth="1"/>
    <col min="12515" max="12515" width="13.28515625" style="250" customWidth="1"/>
    <col min="12516" max="12516" width="12.7109375" style="250" bestFit="1" customWidth="1"/>
    <col min="12517" max="12517" width="18.42578125" style="250" customWidth="1"/>
    <col min="12518" max="12518" width="17.5703125" style="250" customWidth="1"/>
    <col min="12519" max="12519" width="13.28515625" style="250" customWidth="1"/>
    <col min="12520" max="12767" width="9.140625" style="250"/>
    <col min="12768" max="12768" width="9.5703125" style="250" customWidth="1"/>
    <col min="12769" max="12769" width="68.85546875" style="250" customWidth="1"/>
    <col min="12770" max="12770" width="13.85546875" style="250" customWidth="1"/>
    <col min="12771" max="12771" width="13.28515625" style="250" customWidth="1"/>
    <col min="12772" max="12772" width="12.7109375" style="250" bestFit="1" customWidth="1"/>
    <col min="12773" max="12773" width="18.42578125" style="250" customWidth="1"/>
    <col min="12774" max="12774" width="17.5703125" style="250" customWidth="1"/>
    <col min="12775" max="12775" width="13.28515625" style="250" customWidth="1"/>
    <col min="12776" max="13023" width="9.140625" style="250"/>
    <col min="13024" max="13024" width="9.5703125" style="250" customWidth="1"/>
    <col min="13025" max="13025" width="68.85546875" style="250" customWidth="1"/>
    <col min="13026" max="13026" width="13.85546875" style="250" customWidth="1"/>
    <col min="13027" max="13027" width="13.28515625" style="250" customWidth="1"/>
    <col min="13028" max="13028" width="12.7109375" style="250" bestFit="1" customWidth="1"/>
    <col min="13029" max="13029" width="18.42578125" style="250" customWidth="1"/>
    <col min="13030" max="13030" width="17.5703125" style="250" customWidth="1"/>
    <col min="13031" max="13031" width="13.28515625" style="250" customWidth="1"/>
    <col min="13032" max="13279" width="9.140625" style="250"/>
    <col min="13280" max="13280" width="9.5703125" style="250" customWidth="1"/>
    <col min="13281" max="13281" width="68.85546875" style="250" customWidth="1"/>
    <col min="13282" max="13282" width="13.85546875" style="250" customWidth="1"/>
    <col min="13283" max="13283" width="13.28515625" style="250" customWidth="1"/>
    <col min="13284" max="13284" width="12.7109375" style="250" bestFit="1" customWidth="1"/>
    <col min="13285" max="13285" width="18.42578125" style="250" customWidth="1"/>
    <col min="13286" max="13286" width="17.5703125" style="250" customWidth="1"/>
    <col min="13287" max="13287" width="13.28515625" style="250" customWidth="1"/>
    <col min="13288" max="13535" width="9.140625" style="250"/>
    <col min="13536" max="13536" width="9.5703125" style="250" customWidth="1"/>
    <col min="13537" max="13537" width="68.85546875" style="250" customWidth="1"/>
    <col min="13538" max="13538" width="13.85546875" style="250" customWidth="1"/>
    <col min="13539" max="13539" width="13.28515625" style="250" customWidth="1"/>
    <col min="13540" max="13540" width="12.7109375" style="250" bestFit="1" customWidth="1"/>
    <col min="13541" max="13541" width="18.42578125" style="250" customWidth="1"/>
    <col min="13542" max="13542" width="17.5703125" style="250" customWidth="1"/>
    <col min="13543" max="13543" width="13.28515625" style="250" customWidth="1"/>
    <col min="13544" max="13791" width="9.140625" style="250"/>
    <col min="13792" max="13792" width="9.5703125" style="250" customWidth="1"/>
    <col min="13793" max="13793" width="68.85546875" style="250" customWidth="1"/>
    <col min="13794" max="13794" width="13.85546875" style="250" customWidth="1"/>
    <col min="13795" max="13795" width="13.28515625" style="250" customWidth="1"/>
    <col min="13796" max="13796" width="12.7109375" style="250" bestFit="1" customWidth="1"/>
    <col min="13797" max="13797" width="18.42578125" style="250" customWidth="1"/>
    <col min="13798" max="13798" width="17.5703125" style="250" customWidth="1"/>
    <col min="13799" max="13799" width="13.28515625" style="250" customWidth="1"/>
    <col min="13800" max="14047" width="9.140625" style="250"/>
    <col min="14048" max="14048" width="9.5703125" style="250" customWidth="1"/>
    <col min="14049" max="14049" width="68.85546875" style="250" customWidth="1"/>
    <col min="14050" max="14050" width="13.85546875" style="250" customWidth="1"/>
    <col min="14051" max="14051" width="13.28515625" style="250" customWidth="1"/>
    <col min="14052" max="14052" width="12.7109375" style="250" bestFit="1" customWidth="1"/>
    <col min="14053" max="14053" width="18.42578125" style="250" customWidth="1"/>
    <col min="14054" max="14054" width="17.5703125" style="250" customWidth="1"/>
    <col min="14055" max="14055" width="13.28515625" style="250" customWidth="1"/>
    <col min="14056" max="14303" width="9.140625" style="250"/>
    <col min="14304" max="14304" width="9.5703125" style="250" customWidth="1"/>
    <col min="14305" max="14305" width="68.85546875" style="250" customWidth="1"/>
    <col min="14306" max="14306" width="13.85546875" style="250" customWidth="1"/>
    <col min="14307" max="14307" width="13.28515625" style="250" customWidth="1"/>
    <col min="14308" max="14308" width="12.7109375" style="250" bestFit="1" customWidth="1"/>
    <col min="14309" max="14309" width="18.42578125" style="250" customWidth="1"/>
    <col min="14310" max="14310" width="17.5703125" style="250" customWidth="1"/>
    <col min="14311" max="14311" width="13.28515625" style="250" customWidth="1"/>
    <col min="14312" max="14559" width="9.140625" style="250"/>
    <col min="14560" max="14560" width="9.5703125" style="250" customWidth="1"/>
    <col min="14561" max="14561" width="68.85546875" style="250" customWidth="1"/>
    <col min="14562" max="14562" width="13.85546875" style="250" customWidth="1"/>
    <col min="14563" max="14563" width="13.28515625" style="250" customWidth="1"/>
    <col min="14564" max="14564" width="12.7109375" style="250" bestFit="1" customWidth="1"/>
    <col min="14565" max="14565" width="18.42578125" style="250" customWidth="1"/>
    <col min="14566" max="14566" width="17.5703125" style="250" customWidth="1"/>
    <col min="14567" max="14567" width="13.28515625" style="250" customWidth="1"/>
    <col min="14568" max="14815" width="9.140625" style="250"/>
    <col min="14816" max="14816" width="9.5703125" style="250" customWidth="1"/>
    <col min="14817" max="14817" width="68.85546875" style="250" customWidth="1"/>
    <col min="14818" max="14818" width="13.85546875" style="250" customWidth="1"/>
    <col min="14819" max="14819" width="13.28515625" style="250" customWidth="1"/>
    <col min="14820" max="14820" width="12.7109375" style="250" bestFit="1" customWidth="1"/>
    <col min="14821" max="14821" width="18.42578125" style="250" customWidth="1"/>
    <col min="14822" max="14822" width="17.5703125" style="250" customWidth="1"/>
    <col min="14823" max="14823" width="13.28515625" style="250" customWidth="1"/>
    <col min="14824" max="15071" width="9.140625" style="250"/>
    <col min="15072" max="15072" width="9.5703125" style="250" customWidth="1"/>
    <col min="15073" max="15073" width="68.85546875" style="250" customWidth="1"/>
    <col min="15074" max="15074" width="13.85546875" style="250" customWidth="1"/>
    <col min="15075" max="15075" width="13.28515625" style="250" customWidth="1"/>
    <col min="15076" max="15076" width="12.7109375" style="250" bestFit="1" customWidth="1"/>
    <col min="15077" max="15077" width="18.42578125" style="250" customWidth="1"/>
    <col min="15078" max="15078" width="17.5703125" style="250" customWidth="1"/>
    <col min="15079" max="15079" width="13.28515625" style="250" customWidth="1"/>
    <col min="15080" max="15327" width="9.140625" style="250"/>
    <col min="15328" max="15328" width="9.5703125" style="250" customWidth="1"/>
    <col min="15329" max="15329" width="68.85546875" style="250" customWidth="1"/>
    <col min="15330" max="15330" width="13.85546875" style="250" customWidth="1"/>
    <col min="15331" max="15331" width="13.28515625" style="250" customWidth="1"/>
    <col min="15332" max="15332" width="12.7109375" style="250" bestFit="1" customWidth="1"/>
    <col min="15333" max="15333" width="18.42578125" style="250" customWidth="1"/>
    <col min="15334" max="15334" width="17.5703125" style="250" customWidth="1"/>
    <col min="15335" max="15335" width="13.28515625" style="250" customWidth="1"/>
    <col min="15336" max="15583" width="9.140625" style="250"/>
    <col min="15584" max="15584" width="9.5703125" style="250" customWidth="1"/>
    <col min="15585" max="15585" width="68.85546875" style="250" customWidth="1"/>
    <col min="15586" max="15586" width="13.85546875" style="250" customWidth="1"/>
    <col min="15587" max="15587" width="13.28515625" style="250" customWidth="1"/>
    <col min="15588" max="15588" width="12.7109375" style="250" bestFit="1" customWidth="1"/>
    <col min="15589" max="15589" width="18.42578125" style="250" customWidth="1"/>
    <col min="15590" max="15590" width="17.5703125" style="250" customWidth="1"/>
    <col min="15591" max="15591" width="13.28515625" style="250" customWidth="1"/>
    <col min="15592" max="15839" width="9.140625" style="250"/>
    <col min="15840" max="15840" width="9.5703125" style="250" customWidth="1"/>
    <col min="15841" max="15841" width="68.85546875" style="250" customWidth="1"/>
    <col min="15842" max="15842" width="13.85546875" style="250" customWidth="1"/>
    <col min="15843" max="15843" width="13.28515625" style="250" customWidth="1"/>
    <col min="15844" max="15844" width="12.7109375" style="250" bestFit="1" customWidth="1"/>
    <col min="15845" max="15845" width="18.42578125" style="250" customWidth="1"/>
    <col min="15846" max="15846" width="17.5703125" style="250" customWidth="1"/>
    <col min="15847" max="15847" width="13.28515625" style="250" customWidth="1"/>
    <col min="15848" max="16095" width="9.140625" style="250"/>
    <col min="16096" max="16096" width="9.5703125" style="250" customWidth="1"/>
    <col min="16097" max="16097" width="68.85546875" style="250" customWidth="1"/>
    <col min="16098" max="16098" width="13.85546875" style="250" customWidth="1"/>
    <col min="16099" max="16099" width="13.28515625" style="250" customWidth="1"/>
    <col min="16100" max="16100" width="12.7109375" style="250" bestFit="1" customWidth="1"/>
    <col min="16101" max="16101" width="18.42578125" style="250" customWidth="1"/>
    <col min="16102" max="16102" width="17.5703125" style="250" customWidth="1"/>
    <col min="16103" max="16103" width="13.28515625" style="250" customWidth="1"/>
    <col min="16104" max="16384" width="9.140625" style="250"/>
  </cols>
  <sheetData>
    <row r="1" spans="1:9" x14ac:dyDescent="0.25">
      <c r="A1" s="125" t="s">
        <v>4670</v>
      </c>
      <c r="B1" s="2"/>
      <c r="C1" s="2"/>
      <c r="D1" s="80"/>
    </row>
    <row r="2" spans="1:9" x14ac:dyDescent="0.25">
      <c r="A2" s="126" t="s">
        <v>4671</v>
      </c>
      <c r="B2" s="2"/>
      <c r="C2" s="2"/>
      <c r="D2" s="80"/>
    </row>
    <row r="3" spans="1:9" s="2" customFormat="1" x14ac:dyDescent="0.25">
      <c r="A3" s="237"/>
      <c r="C3" s="80"/>
      <c r="D3" s="80"/>
      <c r="E3" s="252"/>
      <c r="F3" s="622"/>
      <c r="G3" s="622"/>
      <c r="H3" s="622"/>
    </row>
    <row r="4" spans="1:9" ht="15.75" x14ac:dyDescent="0.25">
      <c r="D4" s="13"/>
      <c r="I4" s="111" t="s">
        <v>1081</v>
      </c>
    </row>
    <row r="5" spans="1:9" x14ac:dyDescent="0.25">
      <c r="D5" s="20"/>
      <c r="I5" s="13" t="s">
        <v>557</v>
      </c>
    </row>
    <row r="6" spans="1:9" ht="17.25" customHeight="1" x14ac:dyDescent="0.25">
      <c r="I6" s="82" t="s">
        <v>3895</v>
      </c>
    </row>
    <row r="7" spans="1:9" x14ac:dyDescent="0.25">
      <c r="H7" s="20"/>
    </row>
    <row r="8" spans="1:9" s="2" customFormat="1" ht="36.75" customHeight="1" x14ac:dyDescent="0.25">
      <c r="A8" s="623" t="s">
        <v>3897</v>
      </c>
      <c r="B8" s="623"/>
      <c r="C8" s="623"/>
      <c r="D8" s="623"/>
      <c r="E8" s="250"/>
      <c r="F8" s="616"/>
      <c r="G8" s="616"/>
      <c r="H8" s="250"/>
    </row>
    <row r="9" spans="1:9" s="2" customFormat="1" ht="15.75" x14ac:dyDescent="0.25">
      <c r="A9" s="616"/>
      <c r="B9" s="616"/>
      <c r="C9" s="616"/>
      <c r="D9" s="616"/>
      <c r="E9" s="250"/>
      <c r="F9" s="616"/>
      <c r="G9" s="616"/>
      <c r="H9" s="250"/>
    </row>
    <row r="10" spans="1:9" s="2" customFormat="1" x14ac:dyDescent="0.25">
      <c r="A10" s="253"/>
      <c r="B10" s="254"/>
      <c r="C10" s="255"/>
      <c r="D10" s="101"/>
      <c r="E10" s="250"/>
      <c r="F10" s="101"/>
      <c r="G10" s="101"/>
      <c r="H10" s="250"/>
    </row>
    <row r="11" spans="1:9" s="2" customFormat="1" ht="39" customHeight="1" x14ac:dyDescent="0.25">
      <c r="A11" s="624" t="s">
        <v>1082</v>
      </c>
      <c r="B11" s="624"/>
      <c r="C11" s="624"/>
      <c r="D11" s="496" t="s">
        <v>3757</v>
      </c>
      <c r="F11" s="256"/>
      <c r="G11" s="256"/>
    </row>
    <row r="12" spans="1:9" s="2" customFormat="1" ht="39" customHeight="1" x14ac:dyDescent="0.25">
      <c r="A12" s="454"/>
      <c r="B12" s="454"/>
      <c r="C12" s="454"/>
      <c r="D12" s="256"/>
      <c r="F12" s="256"/>
      <c r="G12" s="256"/>
      <c r="I12" s="102" t="s">
        <v>559</v>
      </c>
    </row>
    <row r="13" spans="1:9" s="2" customFormat="1" ht="77.25" customHeight="1" x14ac:dyDescent="0.25">
      <c r="A13" s="625" t="s">
        <v>3141</v>
      </c>
      <c r="B13" s="625"/>
      <c r="C13" s="625"/>
      <c r="D13" s="625"/>
      <c r="E13" s="250"/>
      <c r="F13" s="250"/>
      <c r="G13" s="250"/>
      <c r="H13" s="250"/>
    </row>
    <row r="14" spans="1:9" s="2" customFormat="1" x14ac:dyDescent="0.25">
      <c r="A14" s="452" t="s">
        <v>780</v>
      </c>
      <c r="B14" s="453"/>
      <c r="C14" s="453" t="s">
        <v>630</v>
      </c>
      <c r="D14" s="453" t="s">
        <v>631</v>
      </c>
      <c r="E14" s="250"/>
      <c r="F14" s="250"/>
      <c r="G14" s="250"/>
      <c r="H14" s="250"/>
    </row>
    <row r="15" spans="1:9" s="2" customFormat="1" x14ac:dyDescent="0.25">
      <c r="A15" s="105">
        <v>1</v>
      </c>
      <c r="B15" s="106" t="s">
        <v>1083</v>
      </c>
      <c r="C15" s="499">
        <v>3.9843999999999999</v>
      </c>
      <c r="D15" s="499">
        <v>3.8711000000000002</v>
      </c>
      <c r="E15" s="250"/>
      <c r="F15" s="250"/>
      <c r="G15" s="250"/>
      <c r="H15" s="250"/>
    </row>
    <row r="16" spans="1:9" s="2" customFormat="1" x14ac:dyDescent="0.25">
      <c r="A16" s="105">
        <v>2</v>
      </c>
      <c r="B16" s="106" t="s">
        <v>1084</v>
      </c>
      <c r="C16" s="499">
        <v>2.6806999999999999</v>
      </c>
      <c r="D16" s="499">
        <v>2.5697000000000001</v>
      </c>
      <c r="E16" s="250"/>
      <c r="F16" s="250"/>
      <c r="G16" s="250"/>
      <c r="H16" s="250"/>
    </row>
    <row r="17" spans="1:13" s="2" customFormat="1" x14ac:dyDescent="0.25">
      <c r="A17" s="105">
        <v>3</v>
      </c>
      <c r="B17" s="107" t="s">
        <v>1085</v>
      </c>
      <c r="C17" s="499">
        <v>1.4712000000000001</v>
      </c>
      <c r="D17" s="499">
        <v>1.4087000000000001</v>
      </c>
      <c r="E17" s="250"/>
      <c r="F17" s="250"/>
      <c r="G17" s="250"/>
      <c r="H17" s="250"/>
    </row>
    <row r="18" spans="1:13" s="2" customFormat="1" x14ac:dyDescent="0.25">
      <c r="A18" s="105">
        <v>4</v>
      </c>
      <c r="B18" s="106" t="s">
        <v>1086</v>
      </c>
      <c r="C18" s="499">
        <v>0.57489999999999997</v>
      </c>
      <c r="D18" s="499">
        <v>0.78710000000000002</v>
      </c>
      <c r="E18" s="250"/>
      <c r="F18" s="257"/>
      <c r="G18" s="257"/>
      <c r="H18" s="250"/>
    </row>
    <row r="19" spans="1:13" s="2" customFormat="1" ht="25.5" x14ac:dyDescent="0.25">
      <c r="A19" s="105">
        <v>5</v>
      </c>
      <c r="B19" s="106" t="s">
        <v>1087</v>
      </c>
      <c r="C19" s="499">
        <v>1.6</v>
      </c>
      <c r="D19" s="499">
        <v>1.6</v>
      </c>
      <c r="E19" s="250"/>
      <c r="F19" s="257"/>
      <c r="G19" s="257"/>
      <c r="H19" s="250"/>
    </row>
    <row r="20" spans="1:13" s="2" customFormat="1" ht="34.5" customHeight="1" x14ac:dyDescent="0.25">
      <c r="A20" s="626" t="s">
        <v>3896</v>
      </c>
      <c r="B20" s="626"/>
      <c r="C20" s="626"/>
      <c r="D20" s="626"/>
      <c r="E20" s="626"/>
      <c r="F20" s="626"/>
      <c r="G20" s="626"/>
      <c r="H20" s="626"/>
      <c r="I20" s="626"/>
    </row>
    <row r="21" spans="1:13" s="2" customFormat="1" ht="191.25" x14ac:dyDescent="0.25">
      <c r="A21" s="108" t="s">
        <v>780</v>
      </c>
      <c r="B21" s="109" t="s">
        <v>1088</v>
      </c>
      <c r="C21" s="109" t="s">
        <v>1089</v>
      </c>
      <c r="D21" s="110" t="s">
        <v>3142</v>
      </c>
      <c r="E21" s="396" t="s">
        <v>3979</v>
      </c>
      <c r="F21" s="110" t="s">
        <v>3144</v>
      </c>
      <c r="G21" s="110" t="s">
        <v>3145</v>
      </c>
      <c r="H21" s="110" t="s">
        <v>1090</v>
      </c>
      <c r="I21" s="110" t="s">
        <v>4672</v>
      </c>
    </row>
    <row r="22" spans="1:13" s="2" customFormat="1" x14ac:dyDescent="0.25">
      <c r="A22" s="258">
        <v>1</v>
      </c>
      <c r="B22" s="259">
        <v>2</v>
      </c>
      <c r="C22" s="260">
        <v>3</v>
      </c>
      <c r="D22" s="259">
        <v>4</v>
      </c>
      <c r="E22" s="259">
        <v>5</v>
      </c>
      <c r="F22" s="259">
        <v>6</v>
      </c>
      <c r="G22" s="259">
        <v>7</v>
      </c>
      <c r="H22" s="259">
        <v>8</v>
      </c>
      <c r="I22" s="259">
        <v>9</v>
      </c>
    </row>
    <row r="23" spans="1:13" ht="38.25" x14ac:dyDescent="0.25">
      <c r="A23" s="275">
        <v>1</v>
      </c>
      <c r="B23" s="272">
        <v>262101</v>
      </c>
      <c r="C23" s="273" t="s">
        <v>1547</v>
      </c>
      <c r="D23" s="592">
        <v>1.692383</v>
      </c>
      <c r="E23" s="275">
        <v>1</v>
      </c>
      <c r="F23" s="275">
        <v>1</v>
      </c>
      <c r="G23" s="593">
        <v>1.00596</v>
      </c>
      <c r="H23" s="498">
        <v>277.89</v>
      </c>
      <c r="I23" s="619">
        <v>19623</v>
      </c>
      <c r="K23" s="617"/>
      <c r="L23" s="251"/>
      <c r="M23" s="251"/>
    </row>
    <row r="24" spans="1:13" ht="25.5" x14ac:dyDescent="0.25">
      <c r="A24" s="275">
        <v>2</v>
      </c>
      <c r="B24" s="272">
        <v>240101</v>
      </c>
      <c r="C24" s="273" t="s">
        <v>3302</v>
      </c>
      <c r="D24" s="592">
        <v>1.0634699999999999</v>
      </c>
      <c r="E24" s="275">
        <v>1.113</v>
      </c>
      <c r="F24" s="275">
        <v>1</v>
      </c>
      <c r="G24" s="593">
        <v>1.0098</v>
      </c>
      <c r="H24" s="498">
        <v>195.1</v>
      </c>
      <c r="I24" s="619">
        <v>59287</v>
      </c>
      <c r="K24" s="617"/>
      <c r="L24" s="251"/>
      <c r="M24" s="251"/>
    </row>
    <row r="25" spans="1:13" ht="25.5" x14ac:dyDescent="0.25">
      <c r="A25" s="275">
        <v>3</v>
      </c>
      <c r="B25" s="272">
        <v>160201</v>
      </c>
      <c r="C25" s="273" t="s">
        <v>1553</v>
      </c>
      <c r="D25" s="592">
        <v>1.0387109999999999</v>
      </c>
      <c r="E25" s="275">
        <v>1.113</v>
      </c>
      <c r="F25" s="275">
        <v>1</v>
      </c>
      <c r="G25" s="593">
        <v>1.01256656</v>
      </c>
      <c r="H25" s="498">
        <v>191.08</v>
      </c>
      <c r="I25" s="619">
        <v>12100</v>
      </c>
      <c r="K25" s="617"/>
      <c r="L25" s="251"/>
      <c r="M25" s="251"/>
    </row>
    <row r="26" spans="1:13" ht="25.5" x14ac:dyDescent="0.25">
      <c r="A26" s="275">
        <v>4</v>
      </c>
      <c r="B26" s="272">
        <v>160101</v>
      </c>
      <c r="C26" s="273" t="s">
        <v>3303</v>
      </c>
      <c r="D26" s="592">
        <v>1.0409349999999999</v>
      </c>
      <c r="E26" s="275">
        <v>1.113</v>
      </c>
      <c r="F26" s="275">
        <v>1</v>
      </c>
      <c r="G26" s="593">
        <v>1.0070181600000001</v>
      </c>
      <c r="H26" s="498">
        <v>190.44</v>
      </c>
      <c r="I26" s="619">
        <v>51610</v>
      </c>
      <c r="K26" s="617"/>
      <c r="L26" s="251"/>
      <c r="M26" s="251"/>
    </row>
    <row r="27" spans="1:13" ht="25.5" x14ac:dyDescent="0.25">
      <c r="A27" s="275">
        <v>5</v>
      </c>
      <c r="B27" s="272">
        <v>270101</v>
      </c>
      <c r="C27" s="273" t="s">
        <v>3304</v>
      </c>
      <c r="D27" s="592">
        <v>1.0669040000000001</v>
      </c>
      <c r="E27" s="275">
        <v>1.0620000000000001</v>
      </c>
      <c r="F27" s="275">
        <v>1</v>
      </c>
      <c r="G27" s="593">
        <v>1.01265939</v>
      </c>
      <c r="H27" s="498">
        <v>187.29</v>
      </c>
      <c r="I27" s="619">
        <v>59774</v>
      </c>
      <c r="K27" s="617"/>
      <c r="L27" s="251"/>
      <c r="M27" s="251"/>
    </row>
    <row r="28" spans="1:13" ht="38.25" x14ac:dyDescent="0.25">
      <c r="A28" s="275">
        <v>6</v>
      </c>
      <c r="B28" s="272">
        <v>430101</v>
      </c>
      <c r="C28" s="273" t="s">
        <v>1551</v>
      </c>
      <c r="D28" s="592">
        <v>1.0735479999999999</v>
      </c>
      <c r="E28" s="275">
        <v>1.071</v>
      </c>
      <c r="F28" s="275">
        <v>1</v>
      </c>
      <c r="G28" s="593">
        <v>1</v>
      </c>
      <c r="H28" s="498">
        <v>187.68</v>
      </c>
      <c r="I28" s="619">
        <v>16655</v>
      </c>
      <c r="K28" s="617"/>
      <c r="L28" s="251"/>
      <c r="M28" s="251"/>
    </row>
    <row r="29" spans="1:13" ht="25.5" x14ac:dyDescent="0.25">
      <c r="A29" s="275">
        <v>7</v>
      </c>
      <c r="B29" s="272">
        <v>510112</v>
      </c>
      <c r="C29" s="273" t="s">
        <v>3305</v>
      </c>
      <c r="D29" s="592">
        <v>1.081437</v>
      </c>
      <c r="E29" s="275">
        <v>1.0329999999999999</v>
      </c>
      <c r="F29" s="275">
        <v>1</v>
      </c>
      <c r="G29" s="593">
        <v>1.0216220600000001</v>
      </c>
      <c r="H29" s="498">
        <v>186.29</v>
      </c>
      <c r="I29" s="619">
        <v>124464</v>
      </c>
      <c r="K29" s="617"/>
      <c r="L29" s="251"/>
      <c r="M29" s="251"/>
    </row>
    <row r="30" spans="1:13" ht="25.5" x14ac:dyDescent="0.25">
      <c r="A30" s="275">
        <v>8</v>
      </c>
      <c r="B30" s="272">
        <v>450701</v>
      </c>
      <c r="C30" s="273" t="s">
        <v>3306</v>
      </c>
      <c r="D30" s="592">
        <v>1.06447</v>
      </c>
      <c r="E30" s="275">
        <v>1.069</v>
      </c>
      <c r="F30" s="275">
        <v>1</v>
      </c>
      <c r="G30" s="593">
        <v>1.0132462200000001</v>
      </c>
      <c r="H30" s="498">
        <v>188.2</v>
      </c>
      <c r="I30" s="619">
        <v>137255</v>
      </c>
      <c r="K30" s="617"/>
      <c r="L30" s="251"/>
      <c r="M30" s="251"/>
    </row>
    <row r="31" spans="1:13" ht="25.5" x14ac:dyDescent="0.25">
      <c r="A31" s="275">
        <v>9</v>
      </c>
      <c r="B31" s="272">
        <v>300101</v>
      </c>
      <c r="C31" s="273" t="s">
        <v>3341</v>
      </c>
      <c r="D31" s="592">
        <v>1.065995</v>
      </c>
      <c r="E31" s="275">
        <v>1.04</v>
      </c>
      <c r="F31" s="275">
        <v>1</v>
      </c>
      <c r="G31" s="593">
        <v>1.02725</v>
      </c>
      <c r="H31" s="498">
        <v>185.89</v>
      </c>
      <c r="I31" s="619">
        <v>214340</v>
      </c>
      <c r="K31" s="617"/>
      <c r="L31" s="251"/>
      <c r="M31" s="251"/>
    </row>
    <row r="32" spans="1:13" ht="25.5" x14ac:dyDescent="0.25">
      <c r="A32" s="275">
        <v>10</v>
      </c>
      <c r="B32" s="272">
        <v>360201</v>
      </c>
      <c r="C32" s="273" t="s">
        <v>3307</v>
      </c>
      <c r="D32" s="592">
        <v>1.6397900000000001</v>
      </c>
      <c r="E32" s="275">
        <v>1</v>
      </c>
      <c r="F32" s="275">
        <v>1</v>
      </c>
      <c r="G32" s="593">
        <v>1.0379210000000001</v>
      </c>
      <c r="H32" s="498">
        <v>277.81</v>
      </c>
      <c r="I32" s="619">
        <v>76177</v>
      </c>
      <c r="K32" s="617"/>
      <c r="L32" s="251"/>
      <c r="M32" s="251"/>
    </row>
    <row r="33" spans="1:13" ht="25.5" x14ac:dyDescent="0.25">
      <c r="A33" s="275">
        <v>11</v>
      </c>
      <c r="B33" s="274">
        <v>41601</v>
      </c>
      <c r="C33" s="112" t="s">
        <v>3286</v>
      </c>
      <c r="D33" s="592">
        <v>1.0697190000000001</v>
      </c>
      <c r="E33" s="275">
        <v>1.0640000000000001</v>
      </c>
      <c r="F33" s="275">
        <v>1</v>
      </c>
      <c r="G33" s="593">
        <v>1.01702403</v>
      </c>
      <c r="H33" s="498">
        <v>188.95</v>
      </c>
      <c r="I33" s="619">
        <v>158909</v>
      </c>
      <c r="K33" s="617"/>
      <c r="L33" s="251"/>
      <c r="M33" s="251"/>
    </row>
    <row r="34" spans="1:13" ht="25.5" x14ac:dyDescent="0.25">
      <c r="A34" s="275">
        <v>12</v>
      </c>
      <c r="B34" s="274">
        <v>521301</v>
      </c>
      <c r="C34" s="112" t="s">
        <v>3308</v>
      </c>
      <c r="D34" s="592">
        <v>1.0596589999999999</v>
      </c>
      <c r="E34" s="275">
        <v>1.113</v>
      </c>
      <c r="F34" s="275">
        <v>1</v>
      </c>
      <c r="G34" s="593">
        <v>1.0085509800000001</v>
      </c>
      <c r="H34" s="498">
        <v>194.16</v>
      </c>
      <c r="I34" s="619">
        <v>75389</v>
      </c>
      <c r="K34" s="617"/>
      <c r="L34" s="251"/>
      <c r="M34" s="251"/>
    </row>
    <row r="35" spans="1:13" ht="25.5" x14ac:dyDescent="0.25">
      <c r="A35" s="275">
        <v>13</v>
      </c>
      <c r="B35" s="272">
        <v>340101</v>
      </c>
      <c r="C35" s="273" t="s">
        <v>3309</v>
      </c>
      <c r="D35" s="592">
        <v>1.059566</v>
      </c>
      <c r="E35" s="275">
        <v>1.046</v>
      </c>
      <c r="F35" s="275">
        <v>1</v>
      </c>
      <c r="G35" s="593">
        <v>1.0121943099999999</v>
      </c>
      <c r="H35" s="498">
        <v>183.11</v>
      </c>
      <c r="I35" s="619">
        <v>102653</v>
      </c>
      <c r="K35" s="617"/>
      <c r="L35" s="251"/>
      <c r="M35" s="251"/>
    </row>
    <row r="36" spans="1:13" ht="25.5" x14ac:dyDescent="0.25">
      <c r="A36" s="275">
        <v>14</v>
      </c>
      <c r="B36" s="272">
        <v>110101</v>
      </c>
      <c r="C36" s="273" t="s">
        <v>3310</v>
      </c>
      <c r="D36" s="592">
        <v>1.0619369999999999</v>
      </c>
      <c r="E36" s="275">
        <v>1.0680000000000001</v>
      </c>
      <c r="F36" s="275">
        <v>1</v>
      </c>
      <c r="G36" s="593">
        <v>1.0108228399999999</v>
      </c>
      <c r="H36" s="498">
        <v>187.13</v>
      </c>
      <c r="I36" s="619">
        <v>33806</v>
      </c>
      <c r="K36" s="617"/>
      <c r="L36" s="251"/>
      <c r="M36" s="251"/>
    </row>
    <row r="37" spans="1:13" ht="38.25" x14ac:dyDescent="0.25">
      <c r="A37" s="275">
        <v>15</v>
      </c>
      <c r="B37" s="272">
        <v>610101</v>
      </c>
      <c r="C37" s="273" t="s">
        <v>1563</v>
      </c>
      <c r="D37" s="592">
        <v>1.052446</v>
      </c>
      <c r="E37" s="275">
        <v>1.113</v>
      </c>
      <c r="F37" s="275">
        <v>1</v>
      </c>
      <c r="G37" s="593">
        <v>1.0013432900000001</v>
      </c>
      <c r="H37" s="498">
        <v>191.46</v>
      </c>
      <c r="I37" s="619">
        <v>19083</v>
      </c>
      <c r="K37" s="617"/>
      <c r="L37" s="251"/>
      <c r="M37" s="251"/>
    </row>
    <row r="38" spans="1:13" ht="38.25" x14ac:dyDescent="0.25">
      <c r="A38" s="275">
        <v>16</v>
      </c>
      <c r="B38" s="272">
        <v>880705</v>
      </c>
      <c r="C38" s="273" t="s">
        <v>1562</v>
      </c>
      <c r="D38" s="592">
        <v>0.97419800000000001</v>
      </c>
      <c r="E38" s="275">
        <v>1.085</v>
      </c>
      <c r="F38" s="275">
        <v>1</v>
      </c>
      <c r="G38" s="593">
        <v>1</v>
      </c>
      <c r="H38" s="498">
        <v>172.53</v>
      </c>
      <c r="I38" s="619">
        <v>25949</v>
      </c>
      <c r="K38" s="617"/>
      <c r="L38" s="251"/>
      <c r="M38" s="251"/>
    </row>
    <row r="39" spans="1:13" ht="25.5" x14ac:dyDescent="0.25">
      <c r="A39" s="275">
        <v>17</v>
      </c>
      <c r="B39" s="272">
        <v>60101</v>
      </c>
      <c r="C39" s="273" t="s">
        <v>3284</v>
      </c>
      <c r="D39" s="592">
        <v>1.066713</v>
      </c>
      <c r="E39" s="275">
        <v>1.0189999999999999</v>
      </c>
      <c r="F39" s="275">
        <v>1</v>
      </c>
      <c r="G39" s="593">
        <v>1.0202367999999999</v>
      </c>
      <c r="H39" s="498">
        <v>181.02</v>
      </c>
      <c r="I39" s="619">
        <v>197511</v>
      </c>
      <c r="K39" s="617"/>
      <c r="L39" s="251"/>
      <c r="M39" s="251"/>
    </row>
    <row r="40" spans="1:13" ht="25.5" x14ac:dyDescent="0.25">
      <c r="A40" s="275">
        <v>18</v>
      </c>
      <c r="B40" s="272">
        <v>263001</v>
      </c>
      <c r="C40" s="273" t="s">
        <v>1550</v>
      </c>
      <c r="D40" s="592">
        <v>1.0166839999999999</v>
      </c>
      <c r="E40" s="275">
        <v>1.036</v>
      </c>
      <c r="F40" s="275">
        <v>1</v>
      </c>
      <c r="G40" s="593">
        <v>1.00331035</v>
      </c>
      <c r="H40" s="498">
        <v>172.5</v>
      </c>
      <c r="I40" s="619">
        <v>292036</v>
      </c>
      <c r="K40" s="617"/>
      <c r="L40" s="251"/>
      <c r="M40" s="251"/>
    </row>
    <row r="41" spans="1:13" ht="25.5" x14ac:dyDescent="0.25">
      <c r="A41" s="275">
        <v>19</v>
      </c>
      <c r="B41" s="272">
        <v>543001</v>
      </c>
      <c r="C41" s="273" t="s">
        <v>3311</v>
      </c>
      <c r="D41" s="592">
        <v>1.0779259999999999</v>
      </c>
      <c r="E41" s="275">
        <v>1.038</v>
      </c>
      <c r="F41" s="275">
        <v>1</v>
      </c>
      <c r="G41" s="593">
        <v>1.0177883000000001</v>
      </c>
      <c r="H41" s="498">
        <v>185.88</v>
      </c>
      <c r="I41" s="619">
        <v>311453</v>
      </c>
      <c r="K41" s="617"/>
      <c r="L41" s="251"/>
      <c r="M41" s="251"/>
    </row>
    <row r="42" spans="1:13" ht="38.25" x14ac:dyDescent="0.25">
      <c r="A42" s="275">
        <v>20</v>
      </c>
      <c r="B42" s="272">
        <v>100101</v>
      </c>
      <c r="C42" s="273" t="s">
        <v>3285</v>
      </c>
      <c r="D42" s="592">
        <v>1.0540590000000001</v>
      </c>
      <c r="E42" s="275">
        <v>1</v>
      </c>
      <c r="F42" s="275">
        <v>1</v>
      </c>
      <c r="G42" s="593">
        <v>1.02623479</v>
      </c>
      <c r="H42" s="498">
        <v>176.57</v>
      </c>
      <c r="I42" s="619">
        <v>101030</v>
      </c>
      <c r="K42" s="617"/>
      <c r="L42" s="251"/>
      <c r="M42" s="251"/>
    </row>
    <row r="43" spans="1:13" ht="38.25" x14ac:dyDescent="0.25">
      <c r="A43" s="275">
        <v>21</v>
      </c>
      <c r="B43" s="272">
        <v>560101</v>
      </c>
      <c r="C43" s="273" t="s">
        <v>1548</v>
      </c>
      <c r="D43" s="592">
        <v>1.0306569999999999</v>
      </c>
      <c r="E43" s="275">
        <v>1.04</v>
      </c>
      <c r="F43" s="275">
        <v>1</v>
      </c>
      <c r="G43" s="593">
        <v>1.00215674</v>
      </c>
      <c r="H43" s="498">
        <v>175.34</v>
      </c>
      <c r="I43" s="619">
        <v>27897</v>
      </c>
      <c r="K43" s="617"/>
      <c r="L43" s="251"/>
      <c r="M43" s="251"/>
    </row>
    <row r="44" spans="1:13" ht="38.25" x14ac:dyDescent="0.25">
      <c r="A44" s="275">
        <v>22</v>
      </c>
      <c r="B44" s="272">
        <v>410601</v>
      </c>
      <c r="C44" s="273" t="s">
        <v>1554</v>
      </c>
      <c r="D44" s="592">
        <v>1.077801</v>
      </c>
      <c r="E44" s="275">
        <v>1.113</v>
      </c>
      <c r="F44" s="275">
        <v>1</v>
      </c>
      <c r="G44" s="593">
        <v>1.01050233</v>
      </c>
      <c r="H44" s="498">
        <v>197.87</v>
      </c>
      <c r="I44" s="619">
        <v>23740</v>
      </c>
      <c r="K44" s="617"/>
      <c r="L44" s="251"/>
      <c r="M44" s="251"/>
    </row>
    <row r="45" spans="1:13" ht="25.5" x14ac:dyDescent="0.25">
      <c r="A45" s="275">
        <v>23</v>
      </c>
      <c r="B45" s="272">
        <v>291601</v>
      </c>
      <c r="C45" s="273" t="s">
        <v>3312</v>
      </c>
      <c r="D45" s="592">
        <v>1.068222</v>
      </c>
      <c r="E45" s="275">
        <v>1.0569999999999999</v>
      </c>
      <c r="F45" s="275">
        <v>1</v>
      </c>
      <c r="G45" s="593">
        <v>1.01678344</v>
      </c>
      <c r="H45" s="498">
        <v>187.4</v>
      </c>
      <c r="I45" s="619">
        <v>146685</v>
      </c>
      <c r="K45" s="617"/>
      <c r="L45" s="251"/>
      <c r="M45" s="251"/>
    </row>
    <row r="46" spans="1:13" ht="25.5" x14ac:dyDescent="0.25">
      <c r="A46" s="275">
        <v>24</v>
      </c>
      <c r="B46" s="272">
        <v>381401</v>
      </c>
      <c r="C46" s="273" t="s">
        <v>3313</v>
      </c>
      <c r="D46" s="592">
        <v>1.0780190000000001</v>
      </c>
      <c r="E46" s="275">
        <v>1.0589999999999999</v>
      </c>
      <c r="F46" s="275">
        <v>1</v>
      </c>
      <c r="G46" s="593">
        <v>1.0189240799999999</v>
      </c>
      <c r="H46" s="498">
        <v>189.87</v>
      </c>
      <c r="I46" s="619">
        <v>298832</v>
      </c>
      <c r="K46" s="617"/>
      <c r="L46" s="251"/>
      <c r="M46" s="251"/>
    </row>
    <row r="47" spans="1:13" ht="25.5" x14ac:dyDescent="0.25">
      <c r="A47" s="275">
        <v>25</v>
      </c>
      <c r="B47" s="272">
        <v>461501</v>
      </c>
      <c r="C47" s="273" t="s">
        <v>3314</v>
      </c>
      <c r="D47" s="592">
        <v>1.049822</v>
      </c>
      <c r="E47" s="275">
        <v>1.052</v>
      </c>
      <c r="F47" s="275">
        <v>1</v>
      </c>
      <c r="G47" s="593">
        <v>1.00758013</v>
      </c>
      <c r="H47" s="498">
        <v>181.64</v>
      </c>
      <c r="I47" s="619">
        <v>108324</v>
      </c>
      <c r="K47" s="617"/>
      <c r="L47" s="251"/>
      <c r="M47" s="251"/>
    </row>
    <row r="48" spans="1:13" ht="25.5" x14ac:dyDescent="0.25">
      <c r="A48" s="275">
        <v>26</v>
      </c>
      <c r="B48" s="272">
        <v>70101</v>
      </c>
      <c r="C48" s="273" t="s">
        <v>3315</v>
      </c>
      <c r="D48" s="592">
        <v>1.0793933</v>
      </c>
      <c r="E48" s="275">
        <v>1.0489999999999999</v>
      </c>
      <c r="F48" s="275">
        <v>1</v>
      </c>
      <c r="G48" s="593">
        <v>1.0224155699999999</v>
      </c>
      <c r="H48" s="498">
        <f>ROUND(163.23*D48*E48*F48*G48,2)</f>
        <v>188.97</v>
      </c>
      <c r="I48" s="619">
        <v>98776</v>
      </c>
      <c r="K48" s="617"/>
      <c r="L48" s="251"/>
      <c r="M48" s="251"/>
    </row>
    <row r="49" spans="1:13" ht="25.5" x14ac:dyDescent="0.25">
      <c r="A49" s="275">
        <v>27</v>
      </c>
      <c r="B49" s="272">
        <v>80101</v>
      </c>
      <c r="C49" s="273" t="s">
        <v>3316</v>
      </c>
      <c r="D49" s="592">
        <v>1.0594980000000001</v>
      </c>
      <c r="E49" s="275">
        <v>1.046</v>
      </c>
      <c r="F49" s="275">
        <v>1</v>
      </c>
      <c r="G49" s="593">
        <v>1.0108183100000001</v>
      </c>
      <c r="H49" s="498">
        <v>182.85</v>
      </c>
      <c r="I49" s="619">
        <v>91225</v>
      </c>
      <c r="K49" s="617"/>
      <c r="L49" s="251"/>
      <c r="M49" s="251"/>
    </row>
    <row r="50" spans="1:13" ht="25.5" x14ac:dyDescent="0.25">
      <c r="A50" s="275">
        <v>28</v>
      </c>
      <c r="B50" s="274">
        <v>150101</v>
      </c>
      <c r="C50" s="112" t="s">
        <v>3317</v>
      </c>
      <c r="D50" s="592">
        <v>1.0661910000000001</v>
      </c>
      <c r="E50" s="275">
        <v>1</v>
      </c>
      <c r="F50" s="275">
        <v>1</v>
      </c>
      <c r="G50" s="593">
        <v>1.06725</v>
      </c>
      <c r="H50" s="498">
        <v>185.74</v>
      </c>
      <c r="I50" s="619">
        <v>216911</v>
      </c>
      <c r="K50" s="617"/>
      <c r="L50" s="251"/>
      <c r="M50" s="251"/>
    </row>
    <row r="51" spans="1:13" ht="38.25" customHeight="1" x14ac:dyDescent="0.25">
      <c r="A51" s="275">
        <v>29</v>
      </c>
      <c r="B51" s="272">
        <v>230101</v>
      </c>
      <c r="C51" s="273" t="s">
        <v>3318</v>
      </c>
      <c r="D51" s="592">
        <v>1.066983</v>
      </c>
      <c r="E51" s="275">
        <v>1</v>
      </c>
      <c r="F51" s="275">
        <v>1</v>
      </c>
      <c r="G51" s="593">
        <v>1.02041001</v>
      </c>
      <c r="H51" s="498">
        <v>177.72</v>
      </c>
      <c r="I51" s="619">
        <v>106745</v>
      </c>
      <c r="K51" s="613"/>
      <c r="L51" s="251"/>
      <c r="M51" s="251"/>
    </row>
    <row r="52" spans="1:13" ht="25.5" x14ac:dyDescent="0.25">
      <c r="A52" s="275">
        <v>30</v>
      </c>
      <c r="B52" s="272">
        <v>50101</v>
      </c>
      <c r="C52" s="273" t="s">
        <v>3319</v>
      </c>
      <c r="D52" s="592">
        <v>1.0519609999999999</v>
      </c>
      <c r="E52" s="275">
        <v>1</v>
      </c>
      <c r="F52" s="275">
        <v>1</v>
      </c>
      <c r="G52" s="593">
        <v>1.0170524700000001</v>
      </c>
      <c r="H52" s="498">
        <v>174.64</v>
      </c>
      <c r="I52" s="619">
        <v>102703</v>
      </c>
      <c r="K52" s="613"/>
      <c r="L52" s="251"/>
      <c r="M52" s="251"/>
    </row>
    <row r="53" spans="1:13" ht="25.5" x14ac:dyDescent="0.25">
      <c r="A53" s="275">
        <v>31</v>
      </c>
      <c r="B53" s="295">
        <v>410101</v>
      </c>
      <c r="C53" s="112" t="s">
        <v>3320</v>
      </c>
      <c r="D53" s="592">
        <v>1.07429</v>
      </c>
      <c r="E53" s="275">
        <v>1.044</v>
      </c>
      <c r="F53" s="275">
        <v>1</v>
      </c>
      <c r="G53" s="593">
        <v>1.0118216200000001</v>
      </c>
      <c r="H53" s="498">
        <v>185.24</v>
      </c>
      <c r="I53" s="619">
        <v>199965</v>
      </c>
      <c r="K53" s="613"/>
      <c r="L53" s="251"/>
      <c r="M53" s="251"/>
    </row>
    <row r="54" spans="1:13" x14ac:dyDescent="0.25">
      <c r="A54" s="275">
        <v>32</v>
      </c>
      <c r="B54" s="272">
        <v>510501</v>
      </c>
      <c r="C54" s="273" t="s">
        <v>1564</v>
      </c>
      <c r="D54" s="592">
        <v>1.0797490000000001</v>
      </c>
      <c r="E54" s="275">
        <v>1</v>
      </c>
      <c r="F54" s="275">
        <v>1</v>
      </c>
      <c r="G54" s="593">
        <v>1.0172456700000001</v>
      </c>
      <c r="H54" s="498">
        <v>179.29</v>
      </c>
      <c r="I54" s="619">
        <v>5977</v>
      </c>
      <c r="K54" s="613"/>
      <c r="L54" s="251"/>
      <c r="M54" s="251"/>
    </row>
    <row r="55" spans="1:13" ht="25.5" x14ac:dyDescent="0.25">
      <c r="A55" s="275">
        <v>33</v>
      </c>
      <c r="B55" s="272">
        <v>31801</v>
      </c>
      <c r="C55" s="273" t="s">
        <v>3283</v>
      </c>
      <c r="D55" s="592">
        <v>1.060567</v>
      </c>
      <c r="E55" s="275">
        <v>1.046</v>
      </c>
      <c r="F55" s="275">
        <v>1</v>
      </c>
      <c r="G55" s="593">
        <v>1.0179346300000001</v>
      </c>
      <c r="H55" s="498">
        <v>184.33</v>
      </c>
      <c r="I55" s="619">
        <v>144550</v>
      </c>
      <c r="K55" s="613"/>
      <c r="L55" s="251"/>
      <c r="M55" s="251"/>
    </row>
    <row r="56" spans="1:13" ht="25.5" x14ac:dyDescent="0.25">
      <c r="A56" s="275">
        <v>34</v>
      </c>
      <c r="B56" s="272">
        <v>500101</v>
      </c>
      <c r="C56" s="273" t="s">
        <v>3321</v>
      </c>
      <c r="D56" s="592">
        <v>1.052762</v>
      </c>
      <c r="E56" s="275">
        <v>1</v>
      </c>
      <c r="F56" s="275">
        <v>1</v>
      </c>
      <c r="G56" s="593">
        <v>1.05219829</v>
      </c>
      <c r="H56" s="498">
        <v>180.81</v>
      </c>
      <c r="I56" s="619">
        <v>262888</v>
      </c>
      <c r="K56" s="613"/>
      <c r="L56" s="251"/>
      <c r="M56" s="251"/>
    </row>
    <row r="57" spans="1:13" ht="38.25" x14ac:dyDescent="0.25">
      <c r="A57" s="275">
        <v>35</v>
      </c>
      <c r="B57" s="272">
        <v>70301</v>
      </c>
      <c r="C57" s="273" t="s">
        <v>1557</v>
      </c>
      <c r="D57" s="592">
        <v>0.97507900000000003</v>
      </c>
      <c r="E57" s="275">
        <v>1</v>
      </c>
      <c r="F57" s="275">
        <v>1</v>
      </c>
      <c r="G57" s="593">
        <v>1.0266853899999999</v>
      </c>
      <c r="H57" s="498">
        <v>163.41</v>
      </c>
      <c r="I57" s="619">
        <v>20062</v>
      </c>
      <c r="K57" s="613"/>
      <c r="L57" s="251"/>
      <c r="M57" s="251"/>
    </row>
    <row r="58" spans="1:13" ht="25.5" x14ac:dyDescent="0.25">
      <c r="A58" s="275">
        <v>36</v>
      </c>
      <c r="B58" s="272">
        <v>10101</v>
      </c>
      <c r="C58" s="273" t="s">
        <v>3322</v>
      </c>
      <c r="D58" s="592">
        <v>1.056592</v>
      </c>
      <c r="E58" s="275">
        <v>1.002813763653617</v>
      </c>
      <c r="F58" s="275">
        <v>1</v>
      </c>
      <c r="G58" s="593">
        <v>1.0183114099999999</v>
      </c>
      <c r="H58" s="498">
        <v>176.12</v>
      </c>
      <c r="I58" s="619">
        <v>477016</v>
      </c>
      <c r="K58" s="613"/>
      <c r="L58" s="251"/>
      <c r="M58" s="251"/>
    </row>
    <row r="59" spans="1:13" ht="38.25" x14ac:dyDescent="0.25">
      <c r="A59" s="275">
        <v>37</v>
      </c>
      <c r="B59" s="272">
        <v>550201</v>
      </c>
      <c r="C59" s="273" t="s">
        <v>1559</v>
      </c>
      <c r="D59" s="592">
        <v>1.0522499999999999</v>
      </c>
      <c r="E59" s="275">
        <v>1</v>
      </c>
      <c r="F59" s="275">
        <v>1</v>
      </c>
      <c r="G59" s="593">
        <v>1</v>
      </c>
      <c r="H59" s="498">
        <v>171.76</v>
      </c>
      <c r="I59" s="619">
        <v>32412</v>
      </c>
      <c r="K59" s="613"/>
      <c r="L59" s="251"/>
      <c r="M59" s="251"/>
    </row>
    <row r="60" spans="1:13" ht="38.25" x14ac:dyDescent="0.25">
      <c r="A60" s="275">
        <v>38</v>
      </c>
      <c r="B60" s="272">
        <v>371702</v>
      </c>
      <c r="C60" s="273" t="s">
        <v>3978</v>
      </c>
      <c r="D60" s="592">
        <v>1.0703769999999999</v>
      </c>
      <c r="E60" s="275">
        <v>1.022</v>
      </c>
      <c r="F60" s="275">
        <v>1</v>
      </c>
      <c r="G60" s="593">
        <v>1.01684745</v>
      </c>
      <c r="H60" s="498">
        <v>181.57</v>
      </c>
      <c r="I60" s="619">
        <v>259215</v>
      </c>
      <c r="K60" s="613"/>
      <c r="L60" s="251"/>
      <c r="M60" s="251"/>
    </row>
    <row r="61" spans="1:13" ht="25.5" x14ac:dyDescent="0.25">
      <c r="A61" s="275">
        <v>39</v>
      </c>
      <c r="B61" s="272">
        <v>202401</v>
      </c>
      <c r="C61" s="273" t="s">
        <v>3323</v>
      </c>
      <c r="D61" s="592">
        <v>1.0702020000000001</v>
      </c>
      <c r="E61" s="275">
        <v>1.0169999999999999</v>
      </c>
      <c r="F61" s="275">
        <v>1</v>
      </c>
      <c r="G61" s="593">
        <v>1.0201849999999999</v>
      </c>
      <c r="H61" s="498">
        <v>181.24</v>
      </c>
      <c r="I61" s="619">
        <v>293729</v>
      </c>
      <c r="K61" s="613"/>
      <c r="L61" s="251"/>
      <c r="M61" s="251"/>
    </row>
    <row r="62" spans="1:13" ht="63.75" x14ac:dyDescent="0.25">
      <c r="A62" s="275">
        <v>40</v>
      </c>
      <c r="B62" s="272">
        <v>910201</v>
      </c>
      <c r="C62" s="273" t="s">
        <v>1715</v>
      </c>
      <c r="D62" s="592">
        <v>1.0165660000000001</v>
      </c>
      <c r="E62" s="275">
        <v>1.0002</v>
      </c>
      <c r="F62" s="275">
        <v>1</v>
      </c>
      <c r="G62" s="593">
        <v>1</v>
      </c>
      <c r="H62" s="498">
        <v>165.97</v>
      </c>
      <c r="I62" s="619">
        <v>22979</v>
      </c>
      <c r="K62" s="613"/>
      <c r="L62" s="251"/>
      <c r="M62" s="251"/>
    </row>
    <row r="63" spans="1:13" ht="25.5" x14ac:dyDescent="0.25">
      <c r="A63" s="275">
        <v>41</v>
      </c>
      <c r="B63" s="272">
        <v>550101</v>
      </c>
      <c r="C63" s="273" t="s">
        <v>3324</v>
      </c>
      <c r="D63" s="592">
        <v>1.0370740000000001</v>
      </c>
      <c r="E63" s="275">
        <v>1</v>
      </c>
      <c r="F63" s="275">
        <v>1</v>
      </c>
      <c r="G63" s="593">
        <v>1.00935</v>
      </c>
      <c r="H63" s="498">
        <v>170.86</v>
      </c>
      <c r="I63" s="619">
        <v>104638</v>
      </c>
      <c r="K63" s="613"/>
      <c r="L63" s="251"/>
      <c r="M63" s="251"/>
    </row>
    <row r="64" spans="1:13" ht="25.5" x14ac:dyDescent="0.25">
      <c r="A64" s="275">
        <v>42</v>
      </c>
      <c r="B64" s="272">
        <v>210101</v>
      </c>
      <c r="C64" s="273" t="s">
        <v>3325</v>
      </c>
      <c r="D64" s="592">
        <v>1.094873</v>
      </c>
      <c r="E64" s="275">
        <v>1.0309999999999999</v>
      </c>
      <c r="F64" s="275">
        <v>1</v>
      </c>
      <c r="G64" s="593">
        <v>1.0301555499999999</v>
      </c>
      <c r="H64" s="498">
        <v>189.81</v>
      </c>
      <c r="I64" s="619">
        <v>212354</v>
      </c>
      <c r="K64" s="613"/>
      <c r="L64" s="251"/>
      <c r="M64" s="251"/>
    </row>
    <row r="65" spans="1:13" ht="38.25" x14ac:dyDescent="0.25">
      <c r="A65" s="275">
        <v>43</v>
      </c>
      <c r="B65" s="272">
        <v>310401</v>
      </c>
      <c r="C65" s="273" t="s">
        <v>2883</v>
      </c>
      <c r="D65" s="592">
        <v>0.95328599999999997</v>
      </c>
      <c r="E65" s="275">
        <v>1</v>
      </c>
      <c r="F65" s="275">
        <v>1</v>
      </c>
      <c r="G65" s="593">
        <v>1.0497663699999999</v>
      </c>
      <c r="H65" s="498">
        <v>163.35</v>
      </c>
      <c r="I65" s="619">
        <v>29371</v>
      </c>
      <c r="K65" s="613"/>
      <c r="L65" s="251"/>
      <c r="M65" s="251"/>
    </row>
    <row r="66" spans="1:13" ht="33.75" customHeight="1" x14ac:dyDescent="0.25">
      <c r="A66" s="275">
        <v>44</v>
      </c>
      <c r="B66" s="272">
        <v>334801</v>
      </c>
      <c r="C66" s="273" t="s">
        <v>3326</v>
      </c>
      <c r="D66" s="592">
        <v>1.0614030000000001</v>
      </c>
      <c r="E66" s="275">
        <v>1.07</v>
      </c>
      <c r="F66" s="275">
        <v>1</v>
      </c>
      <c r="G66" s="593">
        <v>1.011835</v>
      </c>
      <c r="H66" s="498">
        <v>187.57</v>
      </c>
      <c r="I66" s="619">
        <v>192635</v>
      </c>
      <c r="K66" s="613"/>
      <c r="L66" s="251"/>
      <c r="M66" s="251"/>
    </row>
    <row r="67" spans="1:13" ht="38.25" x14ac:dyDescent="0.25">
      <c r="A67" s="275">
        <v>45</v>
      </c>
      <c r="B67" s="272">
        <v>363001</v>
      </c>
      <c r="C67" s="273" t="s">
        <v>1549</v>
      </c>
      <c r="D67" s="592">
        <v>0.88834500000000005</v>
      </c>
      <c r="E67" s="275">
        <v>1.0069999999999999</v>
      </c>
      <c r="F67" s="275">
        <v>1</v>
      </c>
      <c r="G67" s="593">
        <v>1.03485345</v>
      </c>
      <c r="H67" s="498">
        <v>151.11000000000001</v>
      </c>
      <c r="I67" s="619">
        <v>289688</v>
      </c>
      <c r="K67" s="613"/>
      <c r="L67" s="251"/>
      <c r="M67" s="251"/>
    </row>
    <row r="68" spans="1:13" ht="25.5" x14ac:dyDescent="0.25">
      <c r="A68" s="275">
        <v>46</v>
      </c>
      <c r="B68" s="272">
        <v>313301</v>
      </c>
      <c r="C68" s="273" t="s">
        <v>1558</v>
      </c>
      <c r="D68" s="592">
        <v>1.077663</v>
      </c>
      <c r="E68" s="275">
        <v>1.028</v>
      </c>
      <c r="F68" s="275">
        <v>1</v>
      </c>
      <c r="G68" s="593">
        <v>1.2239886799999999</v>
      </c>
      <c r="H68" s="498">
        <v>221.34</v>
      </c>
      <c r="I68" s="619">
        <v>356243</v>
      </c>
      <c r="K68" s="613"/>
      <c r="L68" s="251"/>
      <c r="M68" s="251"/>
    </row>
    <row r="69" spans="1:13" ht="25.5" x14ac:dyDescent="0.25">
      <c r="A69" s="275">
        <v>47</v>
      </c>
      <c r="B69" s="272">
        <v>332201</v>
      </c>
      <c r="C69" s="273" t="s">
        <v>1561</v>
      </c>
      <c r="D69" s="592">
        <v>0.89861899999999995</v>
      </c>
      <c r="E69" s="275">
        <v>1</v>
      </c>
      <c r="F69" s="275">
        <v>1</v>
      </c>
      <c r="G69" s="593">
        <v>1.1137349999999999</v>
      </c>
      <c r="H69" s="498">
        <v>163.36000000000001</v>
      </c>
      <c r="I69" s="619">
        <v>12248</v>
      </c>
      <c r="K69" s="613"/>
      <c r="L69" s="251"/>
      <c r="M69" s="251"/>
    </row>
    <row r="70" spans="1:13" ht="25.5" x14ac:dyDescent="0.25">
      <c r="A70" s="275">
        <v>48</v>
      </c>
      <c r="B70" s="272">
        <v>440101</v>
      </c>
      <c r="C70" s="273" t="s">
        <v>3327</v>
      </c>
      <c r="D70" s="592">
        <v>1.0701419999999999</v>
      </c>
      <c r="E70" s="275">
        <v>1.024</v>
      </c>
      <c r="F70" s="275">
        <v>1</v>
      </c>
      <c r="G70" s="593">
        <v>1.01426715</v>
      </c>
      <c r="H70" s="498">
        <v>181.42</v>
      </c>
      <c r="I70" s="619">
        <v>146904</v>
      </c>
      <c r="K70" s="613"/>
      <c r="L70" s="251"/>
      <c r="M70" s="251"/>
    </row>
    <row r="71" spans="1:13" ht="38.25" x14ac:dyDescent="0.25">
      <c r="A71" s="275">
        <v>49</v>
      </c>
      <c r="B71" s="272">
        <v>261501</v>
      </c>
      <c r="C71" s="112" t="s">
        <v>1552</v>
      </c>
      <c r="D71" s="592">
        <v>1.011917</v>
      </c>
      <c r="E71" s="275">
        <v>1</v>
      </c>
      <c r="F71" s="275">
        <v>1</v>
      </c>
      <c r="G71" s="593">
        <v>1.0440213700000001</v>
      </c>
      <c r="H71" s="498">
        <v>172.45</v>
      </c>
      <c r="I71" s="619">
        <v>49365</v>
      </c>
      <c r="K71" s="613"/>
      <c r="L71" s="251"/>
      <c r="M71" s="251"/>
    </row>
    <row r="72" spans="1:13" ht="25.5" x14ac:dyDescent="0.25">
      <c r="A72" s="275">
        <v>50</v>
      </c>
      <c r="B72" s="272">
        <v>141101</v>
      </c>
      <c r="C72" s="273" t="s">
        <v>3328</v>
      </c>
      <c r="D72" s="592">
        <v>1.0638860000000001</v>
      </c>
      <c r="E72" s="275">
        <v>1.08</v>
      </c>
      <c r="F72" s="275">
        <v>1</v>
      </c>
      <c r="G72" s="593">
        <v>1.01539073</v>
      </c>
      <c r="H72" s="498">
        <v>190.44</v>
      </c>
      <c r="I72" s="619">
        <v>145110</v>
      </c>
      <c r="K72" s="613"/>
      <c r="L72" s="251"/>
      <c r="M72" s="251"/>
    </row>
    <row r="73" spans="1:13" ht="38.25" x14ac:dyDescent="0.25">
      <c r="A73" s="275">
        <v>51</v>
      </c>
      <c r="B73" s="272">
        <v>100901</v>
      </c>
      <c r="C73" s="112" t="s">
        <v>1556</v>
      </c>
      <c r="D73" s="592">
        <v>1.0088029999999999</v>
      </c>
      <c r="E73" s="275">
        <v>1</v>
      </c>
      <c r="F73" s="275">
        <v>1</v>
      </c>
      <c r="G73" s="593">
        <v>1</v>
      </c>
      <c r="H73" s="498">
        <v>164.67</v>
      </c>
      <c r="I73" s="619">
        <v>9367</v>
      </c>
      <c r="K73" s="613"/>
      <c r="L73" s="251"/>
      <c r="M73" s="251"/>
    </row>
    <row r="74" spans="1:13" ht="25.5" x14ac:dyDescent="0.25">
      <c r="A74" s="275">
        <v>52</v>
      </c>
      <c r="B74" s="272">
        <v>191901</v>
      </c>
      <c r="C74" s="273" t="s">
        <v>3329</v>
      </c>
      <c r="D74" s="592">
        <v>1.058581</v>
      </c>
      <c r="E74" s="275">
        <v>1.024</v>
      </c>
      <c r="F74" s="275">
        <v>1</v>
      </c>
      <c r="G74" s="593">
        <v>1.0086525799999999</v>
      </c>
      <c r="H74" s="498">
        <v>178.47</v>
      </c>
      <c r="I74" s="619">
        <v>210619</v>
      </c>
      <c r="K74" s="613"/>
      <c r="L74" s="251"/>
      <c r="M74" s="251"/>
    </row>
    <row r="75" spans="1:13" ht="25.5" x14ac:dyDescent="0.25">
      <c r="A75" s="275">
        <v>53</v>
      </c>
      <c r="B75" s="272">
        <v>100301</v>
      </c>
      <c r="C75" s="273" t="s">
        <v>1560</v>
      </c>
      <c r="D75" s="592">
        <v>1.0718989999999999</v>
      </c>
      <c r="E75" s="275">
        <v>1</v>
      </c>
      <c r="F75" s="275">
        <v>1</v>
      </c>
      <c r="G75" s="593">
        <v>1</v>
      </c>
      <c r="H75" s="498">
        <v>174.97</v>
      </c>
      <c r="I75" s="619">
        <v>7131</v>
      </c>
      <c r="K75" s="613"/>
      <c r="L75" s="251"/>
      <c r="M75" s="251"/>
    </row>
    <row r="76" spans="1:13" ht="38.25" x14ac:dyDescent="0.25">
      <c r="A76" s="275">
        <v>54</v>
      </c>
      <c r="B76" s="272">
        <v>280101</v>
      </c>
      <c r="C76" s="273" t="s">
        <v>3330</v>
      </c>
      <c r="D76" s="592">
        <v>1.077229</v>
      </c>
      <c r="E76" s="275">
        <v>1.018</v>
      </c>
      <c r="F76" s="275">
        <v>1</v>
      </c>
      <c r="G76" s="593">
        <v>1.0216116399999999</v>
      </c>
      <c r="H76" s="498">
        <v>182.87</v>
      </c>
      <c r="I76" s="619">
        <v>281584</v>
      </c>
      <c r="K76" s="613"/>
      <c r="L76" s="251"/>
      <c r="M76" s="251"/>
    </row>
    <row r="77" spans="1:13" ht="25.5" x14ac:dyDescent="0.25">
      <c r="A77" s="275">
        <v>55</v>
      </c>
      <c r="B77" s="272">
        <v>170101</v>
      </c>
      <c r="C77" s="273" t="s">
        <v>3331</v>
      </c>
      <c r="D77" s="592">
        <v>1.0696479999999999</v>
      </c>
      <c r="E77" s="500">
        <v>1.0249999999999999</v>
      </c>
      <c r="F77" s="275">
        <v>1</v>
      </c>
      <c r="G77" s="593">
        <v>1.0133244800000001</v>
      </c>
      <c r="H77" s="498">
        <v>181.35</v>
      </c>
      <c r="I77" s="619">
        <v>124388</v>
      </c>
      <c r="K77" s="613"/>
      <c r="L77" s="251"/>
      <c r="M77" s="251"/>
    </row>
    <row r="78" spans="1:13" ht="25.5" x14ac:dyDescent="0.25">
      <c r="A78" s="275">
        <v>56</v>
      </c>
      <c r="B78" s="272">
        <v>390101</v>
      </c>
      <c r="C78" s="273" t="s">
        <v>3332</v>
      </c>
      <c r="D78" s="592">
        <v>1.0561579999999999</v>
      </c>
      <c r="E78" s="275">
        <v>1</v>
      </c>
      <c r="F78" s="275">
        <v>1</v>
      </c>
      <c r="G78" s="593">
        <v>1.14394869</v>
      </c>
      <c r="H78" s="498">
        <v>197.21</v>
      </c>
      <c r="I78" s="619">
        <v>91576</v>
      </c>
      <c r="K78" s="613"/>
      <c r="L78" s="251"/>
      <c r="M78" s="251"/>
    </row>
    <row r="79" spans="1:13" ht="25.5" x14ac:dyDescent="0.25">
      <c r="A79" s="275">
        <v>57</v>
      </c>
      <c r="B79" s="272">
        <v>550501</v>
      </c>
      <c r="C79" s="273" t="s">
        <v>1555</v>
      </c>
      <c r="D79" s="592">
        <v>0.90801500000000002</v>
      </c>
      <c r="E79" s="275">
        <v>1</v>
      </c>
      <c r="F79" s="275">
        <v>1</v>
      </c>
      <c r="G79" s="593">
        <v>1.1023691499999999</v>
      </c>
      <c r="H79" s="498">
        <v>163.38999999999999</v>
      </c>
      <c r="I79" s="619">
        <v>10404</v>
      </c>
      <c r="K79" s="613"/>
      <c r="L79" s="251"/>
      <c r="M79" s="251"/>
    </row>
    <row r="80" spans="1:13" x14ac:dyDescent="0.25">
      <c r="A80" s="275">
        <v>58</v>
      </c>
      <c r="B80" s="272">
        <v>600101</v>
      </c>
      <c r="C80" s="273" t="s">
        <v>3339</v>
      </c>
      <c r="D80" s="592">
        <v>1.050753</v>
      </c>
      <c r="E80" s="275">
        <v>1.056</v>
      </c>
      <c r="F80" s="275">
        <v>1</v>
      </c>
      <c r="G80" s="593">
        <v>1</v>
      </c>
      <c r="H80" s="498">
        <f>163.23*D80*E80*F80*G80</f>
        <v>181.11921927264001</v>
      </c>
      <c r="I80" s="619">
        <v>28587</v>
      </c>
      <c r="K80" s="613"/>
      <c r="L80" s="251"/>
    </row>
    <row r="81" spans="9:12" x14ac:dyDescent="0.25">
      <c r="I81" s="556"/>
      <c r="K81" s="251"/>
      <c r="L81" s="251"/>
    </row>
    <row r="82" spans="9:12" x14ac:dyDescent="0.25">
      <c r="K82" s="251"/>
    </row>
    <row r="83" spans="9:12" x14ac:dyDescent="0.25">
      <c r="I83" s="556"/>
    </row>
    <row r="84" spans="9:12" x14ac:dyDescent="0.25">
      <c r="I84" s="556"/>
    </row>
    <row r="85" spans="9:12" x14ac:dyDescent="0.25">
      <c r="I85" s="556"/>
    </row>
    <row r="86" spans="9:12" x14ac:dyDescent="0.25">
      <c r="I86" s="614"/>
    </row>
    <row r="87" spans="9:12" x14ac:dyDescent="0.25">
      <c r="I87" s="618"/>
    </row>
  </sheetData>
  <mergeCells count="5">
    <mergeCell ref="F3:H3"/>
    <mergeCell ref="A8:D8"/>
    <mergeCell ref="A11:C11"/>
    <mergeCell ref="A13:D13"/>
    <mergeCell ref="A20:I20"/>
  </mergeCells>
  <conditionalFormatting sqref="C73">
    <cfRule type="cellIs" dxfId="58" priority="6" operator="lessThan">
      <formula>0</formula>
    </cfRule>
  </conditionalFormatting>
  <conditionalFormatting sqref="C71">
    <cfRule type="cellIs" dxfId="57" priority="5" operator="lessThan">
      <formula>0</formula>
    </cfRule>
  </conditionalFormatting>
  <conditionalFormatting sqref="A1">
    <cfRule type="duplicateValues" dxfId="56" priority="2"/>
  </conditionalFormatting>
  <conditionalFormatting sqref="A2">
    <cfRule type="duplicateValues" dxfId="55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5F80D-1FF2-4911-BABA-40FB048EF7C5}">
  <dimension ref="A1:K33"/>
  <sheetViews>
    <sheetView workbookViewId="0">
      <selection activeCell="E11" sqref="E11"/>
    </sheetView>
  </sheetViews>
  <sheetFormatPr defaultRowHeight="15" x14ac:dyDescent="0.25"/>
  <cols>
    <col min="1" max="1" width="9.140625" style="250"/>
    <col min="2" max="2" width="9.5703125" style="250" customWidth="1"/>
    <col min="3" max="3" width="68.85546875" style="250" customWidth="1"/>
    <col min="4" max="4" width="17.42578125" style="250" customWidth="1"/>
    <col min="5" max="5" width="22.85546875" style="250" customWidth="1"/>
    <col min="6" max="7" width="17.28515625" style="250" customWidth="1"/>
    <col min="8" max="8" width="19.42578125" style="251" customWidth="1"/>
    <col min="9" max="9" width="15.140625" style="250" customWidth="1"/>
    <col min="10" max="10" width="14.42578125" style="250" customWidth="1"/>
    <col min="11" max="11" width="12" style="250" customWidth="1"/>
    <col min="12" max="12" width="16.42578125" style="250" customWidth="1"/>
    <col min="13" max="239" width="9.140625" style="250"/>
    <col min="240" max="240" width="9.5703125" style="250" customWidth="1"/>
    <col min="241" max="241" width="68.85546875" style="250" customWidth="1"/>
    <col min="242" max="242" width="13.85546875" style="250" customWidth="1"/>
    <col min="243" max="243" width="13.28515625" style="250" customWidth="1"/>
    <col min="244" max="244" width="12.7109375" style="250" bestFit="1" customWidth="1"/>
    <col min="245" max="245" width="18.42578125" style="250" customWidth="1"/>
    <col min="246" max="246" width="17.5703125" style="250" customWidth="1"/>
    <col min="247" max="247" width="13.28515625" style="250" customWidth="1"/>
    <col min="248" max="495" width="9.140625" style="250"/>
    <col min="496" max="496" width="9.5703125" style="250" customWidth="1"/>
    <col min="497" max="497" width="68.85546875" style="250" customWidth="1"/>
    <col min="498" max="498" width="13.85546875" style="250" customWidth="1"/>
    <col min="499" max="499" width="13.28515625" style="250" customWidth="1"/>
    <col min="500" max="500" width="12.7109375" style="250" bestFit="1" customWidth="1"/>
    <col min="501" max="501" width="18.42578125" style="250" customWidth="1"/>
    <col min="502" max="502" width="17.5703125" style="250" customWidth="1"/>
    <col min="503" max="503" width="13.28515625" style="250" customWidth="1"/>
    <col min="504" max="751" width="9.140625" style="250"/>
    <col min="752" max="752" width="9.5703125" style="250" customWidth="1"/>
    <col min="753" max="753" width="68.85546875" style="250" customWidth="1"/>
    <col min="754" max="754" width="13.85546875" style="250" customWidth="1"/>
    <col min="755" max="755" width="13.28515625" style="250" customWidth="1"/>
    <col min="756" max="756" width="12.7109375" style="250" bestFit="1" customWidth="1"/>
    <col min="757" max="757" width="18.42578125" style="250" customWidth="1"/>
    <col min="758" max="758" width="17.5703125" style="250" customWidth="1"/>
    <col min="759" max="759" width="13.28515625" style="250" customWidth="1"/>
    <col min="760" max="1007" width="9.140625" style="250"/>
    <col min="1008" max="1008" width="9.5703125" style="250" customWidth="1"/>
    <col min="1009" max="1009" width="68.85546875" style="250" customWidth="1"/>
    <col min="1010" max="1010" width="13.85546875" style="250" customWidth="1"/>
    <col min="1011" max="1011" width="13.28515625" style="250" customWidth="1"/>
    <col min="1012" max="1012" width="12.7109375" style="250" bestFit="1" customWidth="1"/>
    <col min="1013" max="1013" width="18.42578125" style="250" customWidth="1"/>
    <col min="1014" max="1014" width="17.5703125" style="250" customWidth="1"/>
    <col min="1015" max="1015" width="13.28515625" style="250" customWidth="1"/>
    <col min="1016" max="1263" width="9.140625" style="250"/>
    <col min="1264" max="1264" width="9.5703125" style="250" customWidth="1"/>
    <col min="1265" max="1265" width="68.85546875" style="250" customWidth="1"/>
    <col min="1266" max="1266" width="13.85546875" style="250" customWidth="1"/>
    <col min="1267" max="1267" width="13.28515625" style="250" customWidth="1"/>
    <col min="1268" max="1268" width="12.7109375" style="250" bestFit="1" customWidth="1"/>
    <col min="1269" max="1269" width="18.42578125" style="250" customWidth="1"/>
    <col min="1270" max="1270" width="17.5703125" style="250" customWidth="1"/>
    <col min="1271" max="1271" width="13.28515625" style="250" customWidth="1"/>
    <col min="1272" max="1519" width="9.140625" style="250"/>
    <col min="1520" max="1520" width="9.5703125" style="250" customWidth="1"/>
    <col min="1521" max="1521" width="68.85546875" style="250" customWidth="1"/>
    <col min="1522" max="1522" width="13.85546875" style="250" customWidth="1"/>
    <col min="1523" max="1523" width="13.28515625" style="250" customWidth="1"/>
    <col min="1524" max="1524" width="12.7109375" style="250" bestFit="1" customWidth="1"/>
    <col min="1525" max="1525" width="18.42578125" style="250" customWidth="1"/>
    <col min="1526" max="1526" width="17.5703125" style="250" customWidth="1"/>
    <col min="1527" max="1527" width="13.28515625" style="250" customWidth="1"/>
    <col min="1528" max="1775" width="9.140625" style="250"/>
    <col min="1776" max="1776" width="9.5703125" style="250" customWidth="1"/>
    <col min="1777" max="1777" width="68.85546875" style="250" customWidth="1"/>
    <col min="1778" max="1778" width="13.85546875" style="250" customWidth="1"/>
    <col min="1779" max="1779" width="13.28515625" style="250" customWidth="1"/>
    <col min="1780" max="1780" width="12.7109375" style="250" bestFit="1" customWidth="1"/>
    <col min="1781" max="1781" width="18.42578125" style="250" customWidth="1"/>
    <col min="1782" max="1782" width="17.5703125" style="250" customWidth="1"/>
    <col min="1783" max="1783" width="13.28515625" style="250" customWidth="1"/>
    <col min="1784" max="2031" width="9.140625" style="250"/>
    <col min="2032" max="2032" width="9.5703125" style="250" customWidth="1"/>
    <col min="2033" max="2033" width="68.85546875" style="250" customWidth="1"/>
    <col min="2034" max="2034" width="13.85546875" style="250" customWidth="1"/>
    <col min="2035" max="2035" width="13.28515625" style="250" customWidth="1"/>
    <col min="2036" max="2036" width="12.7109375" style="250" bestFit="1" customWidth="1"/>
    <col min="2037" max="2037" width="18.42578125" style="250" customWidth="1"/>
    <col min="2038" max="2038" width="17.5703125" style="250" customWidth="1"/>
    <col min="2039" max="2039" width="13.28515625" style="250" customWidth="1"/>
    <col min="2040" max="2287" width="9.140625" style="250"/>
    <col min="2288" max="2288" width="9.5703125" style="250" customWidth="1"/>
    <col min="2289" max="2289" width="68.85546875" style="250" customWidth="1"/>
    <col min="2290" max="2290" width="13.85546875" style="250" customWidth="1"/>
    <col min="2291" max="2291" width="13.28515625" style="250" customWidth="1"/>
    <col min="2292" max="2292" width="12.7109375" style="250" bestFit="1" customWidth="1"/>
    <col min="2293" max="2293" width="18.42578125" style="250" customWidth="1"/>
    <col min="2294" max="2294" width="17.5703125" style="250" customWidth="1"/>
    <col min="2295" max="2295" width="13.28515625" style="250" customWidth="1"/>
    <col min="2296" max="2543" width="9.140625" style="250"/>
    <col min="2544" max="2544" width="9.5703125" style="250" customWidth="1"/>
    <col min="2545" max="2545" width="68.85546875" style="250" customWidth="1"/>
    <col min="2546" max="2546" width="13.85546875" style="250" customWidth="1"/>
    <col min="2547" max="2547" width="13.28515625" style="250" customWidth="1"/>
    <col min="2548" max="2548" width="12.7109375" style="250" bestFit="1" customWidth="1"/>
    <col min="2549" max="2549" width="18.42578125" style="250" customWidth="1"/>
    <col min="2550" max="2550" width="17.5703125" style="250" customWidth="1"/>
    <col min="2551" max="2551" width="13.28515625" style="250" customWidth="1"/>
    <col min="2552" max="2799" width="9.140625" style="250"/>
    <col min="2800" max="2800" width="9.5703125" style="250" customWidth="1"/>
    <col min="2801" max="2801" width="68.85546875" style="250" customWidth="1"/>
    <col min="2802" max="2802" width="13.85546875" style="250" customWidth="1"/>
    <col min="2803" max="2803" width="13.28515625" style="250" customWidth="1"/>
    <col min="2804" max="2804" width="12.7109375" style="250" bestFit="1" customWidth="1"/>
    <col min="2805" max="2805" width="18.42578125" style="250" customWidth="1"/>
    <col min="2806" max="2806" width="17.5703125" style="250" customWidth="1"/>
    <col min="2807" max="2807" width="13.28515625" style="250" customWidth="1"/>
    <col min="2808" max="3055" width="9.140625" style="250"/>
    <col min="3056" max="3056" width="9.5703125" style="250" customWidth="1"/>
    <col min="3057" max="3057" width="68.85546875" style="250" customWidth="1"/>
    <col min="3058" max="3058" width="13.85546875" style="250" customWidth="1"/>
    <col min="3059" max="3059" width="13.28515625" style="250" customWidth="1"/>
    <col min="3060" max="3060" width="12.7109375" style="250" bestFit="1" customWidth="1"/>
    <col min="3061" max="3061" width="18.42578125" style="250" customWidth="1"/>
    <col min="3062" max="3062" width="17.5703125" style="250" customWidth="1"/>
    <col min="3063" max="3063" width="13.28515625" style="250" customWidth="1"/>
    <col min="3064" max="3311" width="9.140625" style="250"/>
    <col min="3312" max="3312" width="9.5703125" style="250" customWidth="1"/>
    <col min="3313" max="3313" width="68.85546875" style="250" customWidth="1"/>
    <col min="3314" max="3314" width="13.85546875" style="250" customWidth="1"/>
    <col min="3315" max="3315" width="13.28515625" style="250" customWidth="1"/>
    <col min="3316" max="3316" width="12.7109375" style="250" bestFit="1" customWidth="1"/>
    <col min="3317" max="3317" width="18.42578125" style="250" customWidth="1"/>
    <col min="3318" max="3318" width="17.5703125" style="250" customWidth="1"/>
    <col min="3319" max="3319" width="13.28515625" style="250" customWidth="1"/>
    <col min="3320" max="3567" width="9.140625" style="250"/>
    <col min="3568" max="3568" width="9.5703125" style="250" customWidth="1"/>
    <col min="3569" max="3569" width="68.85546875" style="250" customWidth="1"/>
    <col min="3570" max="3570" width="13.85546875" style="250" customWidth="1"/>
    <col min="3571" max="3571" width="13.28515625" style="250" customWidth="1"/>
    <col min="3572" max="3572" width="12.7109375" style="250" bestFit="1" customWidth="1"/>
    <col min="3573" max="3573" width="18.42578125" style="250" customWidth="1"/>
    <col min="3574" max="3574" width="17.5703125" style="250" customWidth="1"/>
    <col min="3575" max="3575" width="13.28515625" style="250" customWidth="1"/>
    <col min="3576" max="3823" width="9.140625" style="250"/>
    <col min="3824" max="3824" width="9.5703125" style="250" customWidth="1"/>
    <col min="3825" max="3825" width="68.85546875" style="250" customWidth="1"/>
    <col min="3826" max="3826" width="13.85546875" style="250" customWidth="1"/>
    <col min="3827" max="3827" width="13.28515625" style="250" customWidth="1"/>
    <col min="3828" max="3828" width="12.7109375" style="250" bestFit="1" customWidth="1"/>
    <col min="3829" max="3829" width="18.42578125" style="250" customWidth="1"/>
    <col min="3830" max="3830" width="17.5703125" style="250" customWidth="1"/>
    <col min="3831" max="3831" width="13.28515625" style="250" customWidth="1"/>
    <col min="3832" max="4079" width="9.140625" style="250"/>
    <col min="4080" max="4080" width="9.5703125" style="250" customWidth="1"/>
    <col min="4081" max="4081" width="68.85546875" style="250" customWidth="1"/>
    <col min="4082" max="4082" width="13.85546875" style="250" customWidth="1"/>
    <col min="4083" max="4083" width="13.28515625" style="250" customWidth="1"/>
    <col min="4084" max="4084" width="12.7109375" style="250" bestFit="1" customWidth="1"/>
    <col min="4085" max="4085" width="18.42578125" style="250" customWidth="1"/>
    <col min="4086" max="4086" width="17.5703125" style="250" customWidth="1"/>
    <col min="4087" max="4087" width="13.28515625" style="250" customWidth="1"/>
    <col min="4088" max="4335" width="9.140625" style="250"/>
    <col min="4336" max="4336" width="9.5703125" style="250" customWidth="1"/>
    <col min="4337" max="4337" width="68.85546875" style="250" customWidth="1"/>
    <col min="4338" max="4338" width="13.85546875" style="250" customWidth="1"/>
    <col min="4339" max="4339" width="13.28515625" style="250" customWidth="1"/>
    <col min="4340" max="4340" width="12.7109375" style="250" bestFit="1" customWidth="1"/>
    <col min="4341" max="4341" width="18.42578125" style="250" customWidth="1"/>
    <col min="4342" max="4342" width="17.5703125" style="250" customWidth="1"/>
    <col min="4343" max="4343" width="13.28515625" style="250" customWidth="1"/>
    <col min="4344" max="4591" width="9.140625" style="250"/>
    <col min="4592" max="4592" width="9.5703125" style="250" customWidth="1"/>
    <col min="4593" max="4593" width="68.85546875" style="250" customWidth="1"/>
    <col min="4594" max="4594" width="13.85546875" style="250" customWidth="1"/>
    <col min="4595" max="4595" width="13.28515625" style="250" customWidth="1"/>
    <col min="4596" max="4596" width="12.7109375" style="250" bestFit="1" customWidth="1"/>
    <col min="4597" max="4597" width="18.42578125" style="250" customWidth="1"/>
    <col min="4598" max="4598" width="17.5703125" style="250" customWidth="1"/>
    <col min="4599" max="4599" width="13.28515625" style="250" customWidth="1"/>
    <col min="4600" max="4847" width="9.140625" style="250"/>
    <col min="4848" max="4848" width="9.5703125" style="250" customWidth="1"/>
    <col min="4849" max="4849" width="68.85546875" style="250" customWidth="1"/>
    <col min="4850" max="4850" width="13.85546875" style="250" customWidth="1"/>
    <col min="4851" max="4851" width="13.28515625" style="250" customWidth="1"/>
    <col min="4852" max="4852" width="12.7109375" style="250" bestFit="1" customWidth="1"/>
    <col min="4853" max="4853" width="18.42578125" style="250" customWidth="1"/>
    <col min="4854" max="4854" width="17.5703125" style="250" customWidth="1"/>
    <col min="4855" max="4855" width="13.28515625" style="250" customWidth="1"/>
    <col min="4856" max="5103" width="9.140625" style="250"/>
    <col min="5104" max="5104" width="9.5703125" style="250" customWidth="1"/>
    <col min="5105" max="5105" width="68.85546875" style="250" customWidth="1"/>
    <col min="5106" max="5106" width="13.85546875" style="250" customWidth="1"/>
    <col min="5107" max="5107" width="13.28515625" style="250" customWidth="1"/>
    <col min="5108" max="5108" width="12.7109375" style="250" bestFit="1" customWidth="1"/>
    <col min="5109" max="5109" width="18.42578125" style="250" customWidth="1"/>
    <col min="5110" max="5110" width="17.5703125" style="250" customWidth="1"/>
    <col min="5111" max="5111" width="13.28515625" style="250" customWidth="1"/>
    <col min="5112" max="5359" width="9.140625" style="250"/>
    <col min="5360" max="5360" width="9.5703125" style="250" customWidth="1"/>
    <col min="5361" max="5361" width="68.85546875" style="250" customWidth="1"/>
    <col min="5362" max="5362" width="13.85546875" style="250" customWidth="1"/>
    <col min="5363" max="5363" width="13.28515625" style="250" customWidth="1"/>
    <col min="5364" max="5364" width="12.7109375" style="250" bestFit="1" customWidth="1"/>
    <col min="5365" max="5365" width="18.42578125" style="250" customWidth="1"/>
    <col min="5366" max="5366" width="17.5703125" style="250" customWidth="1"/>
    <col min="5367" max="5367" width="13.28515625" style="250" customWidth="1"/>
    <col min="5368" max="5615" width="9.140625" style="250"/>
    <col min="5616" max="5616" width="9.5703125" style="250" customWidth="1"/>
    <col min="5617" max="5617" width="68.85546875" style="250" customWidth="1"/>
    <col min="5618" max="5618" width="13.85546875" style="250" customWidth="1"/>
    <col min="5619" max="5619" width="13.28515625" style="250" customWidth="1"/>
    <col min="5620" max="5620" width="12.7109375" style="250" bestFit="1" customWidth="1"/>
    <col min="5621" max="5621" width="18.42578125" style="250" customWidth="1"/>
    <col min="5622" max="5622" width="17.5703125" style="250" customWidth="1"/>
    <col min="5623" max="5623" width="13.28515625" style="250" customWidth="1"/>
    <col min="5624" max="5871" width="9.140625" style="250"/>
    <col min="5872" max="5872" width="9.5703125" style="250" customWidth="1"/>
    <col min="5873" max="5873" width="68.85546875" style="250" customWidth="1"/>
    <col min="5874" max="5874" width="13.85546875" style="250" customWidth="1"/>
    <col min="5875" max="5875" width="13.28515625" style="250" customWidth="1"/>
    <col min="5876" max="5876" width="12.7109375" style="250" bestFit="1" customWidth="1"/>
    <col min="5877" max="5877" width="18.42578125" style="250" customWidth="1"/>
    <col min="5878" max="5878" width="17.5703125" style="250" customWidth="1"/>
    <col min="5879" max="5879" width="13.28515625" style="250" customWidth="1"/>
    <col min="5880" max="6127" width="9.140625" style="250"/>
    <col min="6128" max="6128" width="9.5703125" style="250" customWidth="1"/>
    <col min="6129" max="6129" width="68.85546875" style="250" customWidth="1"/>
    <col min="6130" max="6130" width="13.85546875" style="250" customWidth="1"/>
    <col min="6131" max="6131" width="13.28515625" style="250" customWidth="1"/>
    <col min="6132" max="6132" width="12.7109375" style="250" bestFit="1" customWidth="1"/>
    <col min="6133" max="6133" width="18.42578125" style="250" customWidth="1"/>
    <col min="6134" max="6134" width="17.5703125" style="250" customWidth="1"/>
    <col min="6135" max="6135" width="13.28515625" style="250" customWidth="1"/>
    <col min="6136" max="6383" width="9.140625" style="250"/>
    <col min="6384" max="6384" width="9.5703125" style="250" customWidth="1"/>
    <col min="6385" max="6385" width="68.85546875" style="250" customWidth="1"/>
    <col min="6386" max="6386" width="13.85546875" style="250" customWidth="1"/>
    <col min="6387" max="6387" width="13.28515625" style="250" customWidth="1"/>
    <col min="6388" max="6388" width="12.7109375" style="250" bestFit="1" customWidth="1"/>
    <col min="6389" max="6389" width="18.42578125" style="250" customWidth="1"/>
    <col min="6390" max="6390" width="17.5703125" style="250" customWidth="1"/>
    <col min="6391" max="6391" width="13.28515625" style="250" customWidth="1"/>
    <col min="6392" max="6639" width="9.140625" style="250"/>
    <col min="6640" max="6640" width="9.5703125" style="250" customWidth="1"/>
    <col min="6641" max="6641" width="68.85546875" style="250" customWidth="1"/>
    <col min="6642" max="6642" width="13.85546875" style="250" customWidth="1"/>
    <col min="6643" max="6643" width="13.28515625" style="250" customWidth="1"/>
    <col min="6644" max="6644" width="12.7109375" style="250" bestFit="1" customWidth="1"/>
    <col min="6645" max="6645" width="18.42578125" style="250" customWidth="1"/>
    <col min="6646" max="6646" width="17.5703125" style="250" customWidth="1"/>
    <col min="6647" max="6647" width="13.28515625" style="250" customWidth="1"/>
    <col min="6648" max="6895" width="9.140625" style="250"/>
    <col min="6896" max="6896" width="9.5703125" style="250" customWidth="1"/>
    <col min="6897" max="6897" width="68.85546875" style="250" customWidth="1"/>
    <col min="6898" max="6898" width="13.85546875" style="250" customWidth="1"/>
    <col min="6899" max="6899" width="13.28515625" style="250" customWidth="1"/>
    <col min="6900" max="6900" width="12.7109375" style="250" bestFit="1" customWidth="1"/>
    <col min="6901" max="6901" width="18.42578125" style="250" customWidth="1"/>
    <col min="6902" max="6902" width="17.5703125" style="250" customWidth="1"/>
    <col min="6903" max="6903" width="13.28515625" style="250" customWidth="1"/>
    <col min="6904" max="7151" width="9.140625" style="250"/>
    <col min="7152" max="7152" width="9.5703125" style="250" customWidth="1"/>
    <col min="7153" max="7153" width="68.85546875" style="250" customWidth="1"/>
    <col min="7154" max="7154" width="13.85546875" style="250" customWidth="1"/>
    <col min="7155" max="7155" width="13.28515625" style="250" customWidth="1"/>
    <col min="7156" max="7156" width="12.7109375" style="250" bestFit="1" customWidth="1"/>
    <col min="7157" max="7157" width="18.42578125" style="250" customWidth="1"/>
    <col min="7158" max="7158" width="17.5703125" style="250" customWidth="1"/>
    <col min="7159" max="7159" width="13.28515625" style="250" customWidth="1"/>
    <col min="7160" max="7407" width="9.140625" style="250"/>
    <col min="7408" max="7408" width="9.5703125" style="250" customWidth="1"/>
    <col min="7409" max="7409" width="68.85546875" style="250" customWidth="1"/>
    <col min="7410" max="7410" width="13.85546875" style="250" customWidth="1"/>
    <col min="7411" max="7411" width="13.28515625" style="250" customWidth="1"/>
    <col min="7412" max="7412" width="12.7109375" style="250" bestFit="1" customWidth="1"/>
    <col min="7413" max="7413" width="18.42578125" style="250" customWidth="1"/>
    <col min="7414" max="7414" width="17.5703125" style="250" customWidth="1"/>
    <col min="7415" max="7415" width="13.28515625" style="250" customWidth="1"/>
    <col min="7416" max="7663" width="9.140625" style="250"/>
    <col min="7664" max="7664" width="9.5703125" style="250" customWidth="1"/>
    <col min="7665" max="7665" width="68.85546875" style="250" customWidth="1"/>
    <col min="7666" max="7666" width="13.85546875" style="250" customWidth="1"/>
    <col min="7667" max="7667" width="13.28515625" style="250" customWidth="1"/>
    <col min="7668" max="7668" width="12.7109375" style="250" bestFit="1" customWidth="1"/>
    <col min="7669" max="7669" width="18.42578125" style="250" customWidth="1"/>
    <col min="7670" max="7670" width="17.5703125" style="250" customWidth="1"/>
    <col min="7671" max="7671" width="13.28515625" style="250" customWidth="1"/>
    <col min="7672" max="7919" width="9.140625" style="250"/>
    <col min="7920" max="7920" width="9.5703125" style="250" customWidth="1"/>
    <col min="7921" max="7921" width="68.85546875" style="250" customWidth="1"/>
    <col min="7922" max="7922" width="13.85546875" style="250" customWidth="1"/>
    <col min="7923" max="7923" width="13.28515625" style="250" customWidth="1"/>
    <col min="7924" max="7924" width="12.7109375" style="250" bestFit="1" customWidth="1"/>
    <col min="7925" max="7925" width="18.42578125" style="250" customWidth="1"/>
    <col min="7926" max="7926" width="17.5703125" style="250" customWidth="1"/>
    <col min="7927" max="7927" width="13.28515625" style="250" customWidth="1"/>
    <col min="7928" max="8175" width="9.140625" style="250"/>
    <col min="8176" max="8176" width="9.5703125" style="250" customWidth="1"/>
    <col min="8177" max="8177" width="68.85546875" style="250" customWidth="1"/>
    <col min="8178" max="8178" width="13.85546875" style="250" customWidth="1"/>
    <col min="8179" max="8179" width="13.28515625" style="250" customWidth="1"/>
    <col min="8180" max="8180" width="12.7109375" style="250" bestFit="1" customWidth="1"/>
    <col min="8181" max="8181" width="18.42578125" style="250" customWidth="1"/>
    <col min="8182" max="8182" width="17.5703125" style="250" customWidth="1"/>
    <col min="8183" max="8183" width="13.28515625" style="250" customWidth="1"/>
    <col min="8184" max="8431" width="9.140625" style="250"/>
    <col min="8432" max="8432" width="9.5703125" style="250" customWidth="1"/>
    <col min="8433" max="8433" width="68.85546875" style="250" customWidth="1"/>
    <col min="8434" max="8434" width="13.85546875" style="250" customWidth="1"/>
    <col min="8435" max="8435" width="13.28515625" style="250" customWidth="1"/>
    <col min="8436" max="8436" width="12.7109375" style="250" bestFit="1" customWidth="1"/>
    <col min="8437" max="8437" width="18.42578125" style="250" customWidth="1"/>
    <col min="8438" max="8438" width="17.5703125" style="250" customWidth="1"/>
    <col min="8439" max="8439" width="13.28515625" style="250" customWidth="1"/>
    <col min="8440" max="8687" width="9.140625" style="250"/>
    <col min="8688" max="8688" width="9.5703125" style="250" customWidth="1"/>
    <col min="8689" max="8689" width="68.85546875" style="250" customWidth="1"/>
    <col min="8690" max="8690" width="13.85546875" style="250" customWidth="1"/>
    <col min="8691" max="8691" width="13.28515625" style="250" customWidth="1"/>
    <col min="8692" max="8692" width="12.7109375" style="250" bestFit="1" customWidth="1"/>
    <col min="8693" max="8693" width="18.42578125" style="250" customWidth="1"/>
    <col min="8694" max="8694" width="17.5703125" style="250" customWidth="1"/>
    <col min="8695" max="8695" width="13.28515625" style="250" customWidth="1"/>
    <col min="8696" max="8943" width="9.140625" style="250"/>
    <col min="8944" max="8944" width="9.5703125" style="250" customWidth="1"/>
    <col min="8945" max="8945" width="68.85546875" style="250" customWidth="1"/>
    <col min="8946" max="8946" width="13.85546875" style="250" customWidth="1"/>
    <col min="8947" max="8947" width="13.28515625" style="250" customWidth="1"/>
    <col min="8948" max="8948" width="12.7109375" style="250" bestFit="1" customWidth="1"/>
    <col min="8949" max="8949" width="18.42578125" style="250" customWidth="1"/>
    <col min="8950" max="8950" width="17.5703125" style="250" customWidth="1"/>
    <col min="8951" max="8951" width="13.28515625" style="250" customWidth="1"/>
    <col min="8952" max="9199" width="9.140625" style="250"/>
    <col min="9200" max="9200" width="9.5703125" style="250" customWidth="1"/>
    <col min="9201" max="9201" width="68.85546875" style="250" customWidth="1"/>
    <col min="9202" max="9202" width="13.85546875" style="250" customWidth="1"/>
    <col min="9203" max="9203" width="13.28515625" style="250" customWidth="1"/>
    <col min="9204" max="9204" width="12.7109375" style="250" bestFit="1" customWidth="1"/>
    <col min="9205" max="9205" width="18.42578125" style="250" customWidth="1"/>
    <col min="9206" max="9206" width="17.5703125" style="250" customWidth="1"/>
    <col min="9207" max="9207" width="13.28515625" style="250" customWidth="1"/>
    <col min="9208" max="9455" width="9.140625" style="250"/>
    <col min="9456" max="9456" width="9.5703125" style="250" customWidth="1"/>
    <col min="9457" max="9457" width="68.85546875" style="250" customWidth="1"/>
    <col min="9458" max="9458" width="13.85546875" style="250" customWidth="1"/>
    <col min="9459" max="9459" width="13.28515625" style="250" customWidth="1"/>
    <col min="9460" max="9460" width="12.7109375" style="250" bestFit="1" customWidth="1"/>
    <col min="9461" max="9461" width="18.42578125" style="250" customWidth="1"/>
    <col min="9462" max="9462" width="17.5703125" style="250" customWidth="1"/>
    <col min="9463" max="9463" width="13.28515625" style="250" customWidth="1"/>
    <col min="9464" max="9711" width="9.140625" style="250"/>
    <col min="9712" max="9712" width="9.5703125" style="250" customWidth="1"/>
    <col min="9713" max="9713" width="68.85546875" style="250" customWidth="1"/>
    <col min="9714" max="9714" width="13.85546875" style="250" customWidth="1"/>
    <col min="9715" max="9715" width="13.28515625" style="250" customWidth="1"/>
    <col min="9716" max="9716" width="12.7109375" style="250" bestFit="1" customWidth="1"/>
    <col min="9717" max="9717" width="18.42578125" style="250" customWidth="1"/>
    <col min="9718" max="9718" width="17.5703125" style="250" customWidth="1"/>
    <col min="9719" max="9719" width="13.28515625" style="250" customWidth="1"/>
    <col min="9720" max="9967" width="9.140625" style="250"/>
    <col min="9968" max="9968" width="9.5703125" style="250" customWidth="1"/>
    <col min="9969" max="9969" width="68.85546875" style="250" customWidth="1"/>
    <col min="9970" max="9970" width="13.85546875" style="250" customWidth="1"/>
    <col min="9971" max="9971" width="13.28515625" style="250" customWidth="1"/>
    <col min="9972" max="9972" width="12.7109375" style="250" bestFit="1" customWidth="1"/>
    <col min="9973" max="9973" width="18.42578125" style="250" customWidth="1"/>
    <col min="9974" max="9974" width="17.5703125" style="250" customWidth="1"/>
    <col min="9975" max="9975" width="13.28515625" style="250" customWidth="1"/>
    <col min="9976" max="10223" width="9.140625" style="250"/>
    <col min="10224" max="10224" width="9.5703125" style="250" customWidth="1"/>
    <col min="10225" max="10225" width="68.85546875" style="250" customWidth="1"/>
    <col min="10226" max="10226" width="13.85546875" style="250" customWidth="1"/>
    <col min="10227" max="10227" width="13.28515625" style="250" customWidth="1"/>
    <col min="10228" max="10228" width="12.7109375" style="250" bestFit="1" customWidth="1"/>
    <col min="10229" max="10229" width="18.42578125" style="250" customWidth="1"/>
    <col min="10230" max="10230" width="17.5703125" style="250" customWidth="1"/>
    <col min="10231" max="10231" width="13.28515625" style="250" customWidth="1"/>
    <col min="10232" max="10479" width="9.140625" style="250"/>
    <col min="10480" max="10480" width="9.5703125" style="250" customWidth="1"/>
    <col min="10481" max="10481" width="68.85546875" style="250" customWidth="1"/>
    <col min="10482" max="10482" width="13.85546875" style="250" customWidth="1"/>
    <col min="10483" max="10483" width="13.28515625" style="250" customWidth="1"/>
    <col min="10484" max="10484" width="12.7109375" style="250" bestFit="1" customWidth="1"/>
    <col min="10485" max="10485" width="18.42578125" style="250" customWidth="1"/>
    <col min="10486" max="10486" width="17.5703125" style="250" customWidth="1"/>
    <col min="10487" max="10487" width="13.28515625" style="250" customWidth="1"/>
    <col min="10488" max="10735" width="9.140625" style="250"/>
    <col min="10736" max="10736" width="9.5703125" style="250" customWidth="1"/>
    <col min="10737" max="10737" width="68.85546875" style="250" customWidth="1"/>
    <col min="10738" max="10738" width="13.85546875" style="250" customWidth="1"/>
    <col min="10739" max="10739" width="13.28515625" style="250" customWidth="1"/>
    <col min="10740" max="10740" width="12.7109375" style="250" bestFit="1" customWidth="1"/>
    <col min="10741" max="10741" width="18.42578125" style="250" customWidth="1"/>
    <col min="10742" max="10742" width="17.5703125" style="250" customWidth="1"/>
    <col min="10743" max="10743" width="13.28515625" style="250" customWidth="1"/>
    <col min="10744" max="10991" width="9.140625" style="250"/>
    <col min="10992" max="10992" width="9.5703125" style="250" customWidth="1"/>
    <col min="10993" max="10993" width="68.85546875" style="250" customWidth="1"/>
    <col min="10994" max="10994" width="13.85546875" style="250" customWidth="1"/>
    <col min="10995" max="10995" width="13.28515625" style="250" customWidth="1"/>
    <col min="10996" max="10996" width="12.7109375" style="250" bestFit="1" customWidth="1"/>
    <col min="10997" max="10997" width="18.42578125" style="250" customWidth="1"/>
    <col min="10998" max="10998" width="17.5703125" style="250" customWidth="1"/>
    <col min="10999" max="10999" width="13.28515625" style="250" customWidth="1"/>
    <col min="11000" max="11247" width="9.140625" style="250"/>
    <col min="11248" max="11248" width="9.5703125" style="250" customWidth="1"/>
    <col min="11249" max="11249" width="68.85546875" style="250" customWidth="1"/>
    <col min="11250" max="11250" width="13.85546875" style="250" customWidth="1"/>
    <col min="11251" max="11251" width="13.28515625" style="250" customWidth="1"/>
    <col min="11252" max="11252" width="12.7109375" style="250" bestFit="1" customWidth="1"/>
    <col min="11253" max="11253" width="18.42578125" style="250" customWidth="1"/>
    <col min="11254" max="11254" width="17.5703125" style="250" customWidth="1"/>
    <col min="11255" max="11255" width="13.28515625" style="250" customWidth="1"/>
    <col min="11256" max="11503" width="9.140625" style="250"/>
    <col min="11504" max="11504" width="9.5703125" style="250" customWidth="1"/>
    <col min="11505" max="11505" width="68.85546875" style="250" customWidth="1"/>
    <col min="11506" max="11506" width="13.85546875" style="250" customWidth="1"/>
    <col min="11507" max="11507" width="13.28515625" style="250" customWidth="1"/>
    <col min="11508" max="11508" width="12.7109375" style="250" bestFit="1" customWidth="1"/>
    <col min="11509" max="11509" width="18.42578125" style="250" customWidth="1"/>
    <col min="11510" max="11510" width="17.5703125" style="250" customWidth="1"/>
    <col min="11511" max="11511" width="13.28515625" style="250" customWidth="1"/>
    <col min="11512" max="11759" width="9.140625" style="250"/>
    <col min="11760" max="11760" width="9.5703125" style="250" customWidth="1"/>
    <col min="11761" max="11761" width="68.85546875" style="250" customWidth="1"/>
    <col min="11762" max="11762" width="13.85546875" style="250" customWidth="1"/>
    <col min="11763" max="11763" width="13.28515625" style="250" customWidth="1"/>
    <col min="11764" max="11764" width="12.7109375" style="250" bestFit="1" customWidth="1"/>
    <col min="11765" max="11765" width="18.42578125" style="250" customWidth="1"/>
    <col min="11766" max="11766" width="17.5703125" style="250" customWidth="1"/>
    <col min="11767" max="11767" width="13.28515625" style="250" customWidth="1"/>
    <col min="11768" max="12015" width="9.140625" style="250"/>
    <col min="12016" max="12016" width="9.5703125" style="250" customWidth="1"/>
    <col min="12017" max="12017" width="68.85546875" style="250" customWidth="1"/>
    <col min="12018" max="12018" width="13.85546875" style="250" customWidth="1"/>
    <col min="12019" max="12019" width="13.28515625" style="250" customWidth="1"/>
    <col min="12020" max="12020" width="12.7109375" style="250" bestFit="1" customWidth="1"/>
    <col min="12021" max="12021" width="18.42578125" style="250" customWidth="1"/>
    <col min="12022" max="12022" width="17.5703125" style="250" customWidth="1"/>
    <col min="12023" max="12023" width="13.28515625" style="250" customWidth="1"/>
    <col min="12024" max="12271" width="9.140625" style="250"/>
    <col min="12272" max="12272" width="9.5703125" style="250" customWidth="1"/>
    <col min="12273" max="12273" width="68.85546875" style="250" customWidth="1"/>
    <col min="12274" max="12274" width="13.85546875" style="250" customWidth="1"/>
    <col min="12275" max="12275" width="13.28515625" style="250" customWidth="1"/>
    <col min="12276" max="12276" width="12.7109375" style="250" bestFit="1" customWidth="1"/>
    <col min="12277" max="12277" width="18.42578125" style="250" customWidth="1"/>
    <col min="12278" max="12278" width="17.5703125" style="250" customWidth="1"/>
    <col min="12279" max="12279" width="13.28515625" style="250" customWidth="1"/>
    <col min="12280" max="12527" width="9.140625" style="250"/>
    <col min="12528" max="12528" width="9.5703125" style="250" customWidth="1"/>
    <col min="12529" max="12529" width="68.85546875" style="250" customWidth="1"/>
    <col min="12530" max="12530" width="13.85546875" style="250" customWidth="1"/>
    <col min="12531" max="12531" width="13.28515625" style="250" customWidth="1"/>
    <col min="12532" max="12532" width="12.7109375" style="250" bestFit="1" customWidth="1"/>
    <col min="12533" max="12533" width="18.42578125" style="250" customWidth="1"/>
    <col min="12534" max="12534" width="17.5703125" style="250" customWidth="1"/>
    <col min="12535" max="12535" width="13.28515625" style="250" customWidth="1"/>
    <col min="12536" max="12783" width="9.140625" style="250"/>
    <col min="12784" max="12784" width="9.5703125" style="250" customWidth="1"/>
    <col min="12785" max="12785" width="68.85546875" style="250" customWidth="1"/>
    <col min="12786" max="12786" width="13.85546875" style="250" customWidth="1"/>
    <col min="12787" max="12787" width="13.28515625" style="250" customWidth="1"/>
    <col min="12788" max="12788" width="12.7109375" style="250" bestFit="1" customWidth="1"/>
    <col min="12789" max="12789" width="18.42578125" style="250" customWidth="1"/>
    <col min="12790" max="12790" width="17.5703125" style="250" customWidth="1"/>
    <col min="12791" max="12791" width="13.28515625" style="250" customWidth="1"/>
    <col min="12792" max="13039" width="9.140625" style="250"/>
    <col min="13040" max="13040" width="9.5703125" style="250" customWidth="1"/>
    <col min="13041" max="13041" width="68.85546875" style="250" customWidth="1"/>
    <col min="13042" max="13042" width="13.85546875" style="250" customWidth="1"/>
    <col min="13043" max="13043" width="13.28515625" style="250" customWidth="1"/>
    <col min="13044" max="13044" width="12.7109375" style="250" bestFit="1" customWidth="1"/>
    <col min="13045" max="13045" width="18.42578125" style="250" customWidth="1"/>
    <col min="13046" max="13046" width="17.5703125" style="250" customWidth="1"/>
    <col min="13047" max="13047" width="13.28515625" style="250" customWidth="1"/>
    <col min="13048" max="13295" width="9.140625" style="250"/>
    <col min="13296" max="13296" width="9.5703125" style="250" customWidth="1"/>
    <col min="13297" max="13297" width="68.85546875" style="250" customWidth="1"/>
    <col min="13298" max="13298" width="13.85546875" style="250" customWidth="1"/>
    <col min="13299" max="13299" width="13.28515625" style="250" customWidth="1"/>
    <col min="13300" max="13300" width="12.7109375" style="250" bestFit="1" customWidth="1"/>
    <col min="13301" max="13301" width="18.42578125" style="250" customWidth="1"/>
    <col min="13302" max="13302" width="17.5703125" style="250" customWidth="1"/>
    <col min="13303" max="13303" width="13.28515625" style="250" customWidth="1"/>
    <col min="13304" max="13551" width="9.140625" style="250"/>
    <col min="13552" max="13552" width="9.5703125" style="250" customWidth="1"/>
    <col min="13553" max="13553" width="68.85546875" style="250" customWidth="1"/>
    <col min="13554" max="13554" width="13.85546875" style="250" customWidth="1"/>
    <col min="13555" max="13555" width="13.28515625" style="250" customWidth="1"/>
    <col min="13556" max="13556" width="12.7109375" style="250" bestFit="1" customWidth="1"/>
    <col min="13557" max="13557" width="18.42578125" style="250" customWidth="1"/>
    <col min="13558" max="13558" width="17.5703125" style="250" customWidth="1"/>
    <col min="13559" max="13559" width="13.28515625" style="250" customWidth="1"/>
    <col min="13560" max="13807" width="9.140625" style="250"/>
    <col min="13808" max="13808" width="9.5703125" style="250" customWidth="1"/>
    <col min="13809" max="13809" width="68.85546875" style="250" customWidth="1"/>
    <col min="13810" max="13810" width="13.85546875" style="250" customWidth="1"/>
    <col min="13811" max="13811" width="13.28515625" style="250" customWidth="1"/>
    <col min="13812" max="13812" width="12.7109375" style="250" bestFit="1" customWidth="1"/>
    <col min="13813" max="13813" width="18.42578125" style="250" customWidth="1"/>
    <col min="13814" max="13814" width="17.5703125" style="250" customWidth="1"/>
    <col min="13815" max="13815" width="13.28515625" style="250" customWidth="1"/>
    <col min="13816" max="14063" width="9.140625" style="250"/>
    <col min="14064" max="14064" width="9.5703125" style="250" customWidth="1"/>
    <col min="14065" max="14065" width="68.85546875" style="250" customWidth="1"/>
    <col min="14066" max="14066" width="13.85546875" style="250" customWidth="1"/>
    <col min="14067" max="14067" width="13.28515625" style="250" customWidth="1"/>
    <col min="14068" max="14068" width="12.7109375" style="250" bestFit="1" customWidth="1"/>
    <col min="14069" max="14069" width="18.42578125" style="250" customWidth="1"/>
    <col min="14070" max="14070" width="17.5703125" style="250" customWidth="1"/>
    <col min="14071" max="14071" width="13.28515625" style="250" customWidth="1"/>
    <col min="14072" max="14319" width="9.140625" style="250"/>
    <col min="14320" max="14320" width="9.5703125" style="250" customWidth="1"/>
    <col min="14321" max="14321" width="68.85546875" style="250" customWidth="1"/>
    <col min="14322" max="14322" width="13.85546875" style="250" customWidth="1"/>
    <col min="14323" max="14323" width="13.28515625" style="250" customWidth="1"/>
    <col min="14324" max="14324" width="12.7109375" style="250" bestFit="1" customWidth="1"/>
    <col min="14325" max="14325" width="18.42578125" style="250" customWidth="1"/>
    <col min="14326" max="14326" width="17.5703125" style="250" customWidth="1"/>
    <col min="14327" max="14327" width="13.28515625" style="250" customWidth="1"/>
    <col min="14328" max="14575" width="9.140625" style="250"/>
    <col min="14576" max="14576" width="9.5703125" style="250" customWidth="1"/>
    <col min="14577" max="14577" width="68.85546875" style="250" customWidth="1"/>
    <col min="14578" max="14578" width="13.85546875" style="250" customWidth="1"/>
    <col min="14579" max="14579" width="13.28515625" style="250" customWidth="1"/>
    <col min="14580" max="14580" width="12.7109375" style="250" bestFit="1" customWidth="1"/>
    <col min="14581" max="14581" width="18.42578125" style="250" customWidth="1"/>
    <col min="14582" max="14582" width="17.5703125" style="250" customWidth="1"/>
    <col min="14583" max="14583" width="13.28515625" style="250" customWidth="1"/>
    <col min="14584" max="14831" width="9.140625" style="250"/>
    <col min="14832" max="14832" width="9.5703125" style="250" customWidth="1"/>
    <col min="14833" max="14833" width="68.85546875" style="250" customWidth="1"/>
    <col min="14834" max="14834" width="13.85546875" style="250" customWidth="1"/>
    <col min="14835" max="14835" width="13.28515625" style="250" customWidth="1"/>
    <col min="14836" max="14836" width="12.7109375" style="250" bestFit="1" customWidth="1"/>
    <col min="14837" max="14837" width="18.42578125" style="250" customWidth="1"/>
    <col min="14838" max="14838" width="17.5703125" style="250" customWidth="1"/>
    <col min="14839" max="14839" width="13.28515625" style="250" customWidth="1"/>
    <col min="14840" max="15087" width="9.140625" style="250"/>
    <col min="15088" max="15088" width="9.5703125" style="250" customWidth="1"/>
    <col min="15089" max="15089" width="68.85546875" style="250" customWidth="1"/>
    <col min="15090" max="15090" width="13.85546875" style="250" customWidth="1"/>
    <col min="15091" max="15091" width="13.28515625" style="250" customWidth="1"/>
    <col min="15092" max="15092" width="12.7109375" style="250" bestFit="1" customWidth="1"/>
    <col min="15093" max="15093" width="18.42578125" style="250" customWidth="1"/>
    <col min="15094" max="15094" width="17.5703125" style="250" customWidth="1"/>
    <col min="15095" max="15095" width="13.28515625" style="250" customWidth="1"/>
    <col min="15096" max="15343" width="9.140625" style="250"/>
    <col min="15344" max="15344" width="9.5703125" style="250" customWidth="1"/>
    <col min="15345" max="15345" width="68.85546875" style="250" customWidth="1"/>
    <col min="15346" max="15346" width="13.85546875" style="250" customWidth="1"/>
    <col min="15347" max="15347" width="13.28515625" style="250" customWidth="1"/>
    <col min="15348" max="15348" width="12.7109375" style="250" bestFit="1" customWidth="1"/>
    <col min="15349" max="15349" width="18.42578125" style="250" customWidth="1"/>
    <col min="15350" max="15350" width="17.5703125" style="250" customWidth="1"/>
    <col min="15351" max="15351" width="13.28515625" style="250" customWidth="1"/>
    <col min="15352" max="15599" width="9.140625" style="250"/>
    <col min="15600" max="15600" width="9.5703125" style="250" customWidth="1"/>
    <col min="15601" max="15601" width="68.85546875" style="250" customWidth="1"/>
    <col min="15602" max="15602" width="13.85546875" style="250" customWidth="1"/>
    <col min="15603" max="15603" width="13.28515625" style="250" customWidth="1"/>
    <col min="15604" max="15604" width="12.7109375" style="250" bestFit="1" customWidth="1"/>
    <col min="15605" max="15605" width="18.42578125" style="250" customWidth="1"/>
    <col min="15606" max="15606" width="17.5703125" style="250" customWidth="1"/>
    <col min="15607" max="15607" width="13.28515625" style="250" customWidth="1"/>
    <col min="15608" max="15855" width="9.140625" style="250"/>
    <col min="15856" max="15856" width="9.5703125" style="250" customWidth="1"/>
    <col min="15857" max="15857" width="68.85546875" style="250" customWidth="1"/>
    <col min="15858" max="15858" width="13.85546875" style="250" customWidth="1"/>
    <col min="15859" max="15859" width="13.28515625" style="250" customWidth="1"/>
    <col min="15860" max="15860" width="12.7109375" style="250" bestFit="1" customWidth="1"/>
    <col min="15861" max="15861" width="18.42578125" style="250" customWidth="1"/>
    <col min="15862" max="15862" width="17.5703125" style="250" customWidth="1"/>
    <col min="15863" max="15863" width="13.28515625" style="250" customWidth="1"/>
    <col min="15864" max="16111" width="9.140625" style="250"/>
    <col min="16112" max="16112" width="9.5703125" style="250" customWidth="1"/>
    <col min="16113" max="16113" width="68.85546875" style="250" customWidth="1"/>
    <col min="16114" max="16114" width="13.85546875" style="250" customWidth="1"/>
    <col min="16115" max="16115" width="13.28515625" style="250" customWidth="1"/>
    <col min="16116" max="16116" width="12.7109375" style="250" bestFit="1" customWidth="1"/>
    <col min="16117" max="16117" width="18.42578125" style="250" customWidth="1"/>
    <col min="16118" max="16118" width="17.5703125" style="250" customWidth="1"/>
    <col min="16119" max="16119" width="13.28515625" style="250" customWidth="1"/>
    <col min="16120" max="16384" width="9.140625" style="250"/>
  </cols>
  <sheetData>
    <row r="1" spans="1:9" x14ac:dyDescent="0.25">
      <c r="A1" s="125" t="s">
        <v>4314</v>
      </c>
      <c r="B1" s="2"/>
      <c r="C1" s="2"/>
      <c r="D1" s="80"/>
    </row>
    <row r="2" spans="1:9" x14ac:dyDescent="0.25">
      <c r="A2" s="126" t="s">
        <v>4671</v>
      </c>
      <c r="B2" s="2"/>
      <c r="C2" s="2"/>
      <c r="D2" s="80"/>
    </row>
    <row r="3" spans="1:9" s="2" customFormat="1" x14ac:dyDescent="0.25">
      <c r="A3" s="237"/>
      <c r="C3" s="80"/>
      <c r="D3" s="80"/>
      <c r="E3" s="252"/>
      <c r="F3" s="252"/>
      <c r="G3" s="252"/>
      <c r="H3" s="615"/>
    </row>
    <row r="4" spans="1:9" ht="15.75" x14ac:dyDescent="0.25">
      <c r="D4" s="13"/>
      <c r="I4" s="111" t="s">
        <v>1370</v>
      </c>
    </row>
    <row r="5" spans="1:9" x14ac:dyDescent="0.25">
      <c r="D5" s="20"/>
      <c r="I5" s="13" t="s">
        <v>557</v>
      </c>
    </row>
    <row r="6" spans="1:9" x14ac:dyDescent="0.25">
      <c r="I6" s="82" t="s">
        <v>3895</v>
      </c>
    </row>
    <row r="7" spans="1:9" x14ac:dyDescent="0.25">
      <c r="H7" s="20"/>
    </row>
    <row r="8" spans="1:9" s="2" customFormat="1" ht="34.15" customHeight="1" x14ac:dyDescent="0.25">
      <c r="A8" s="623" t="s">
        <v>3898</v>
      </c>
      <c r="B8" s="623"/>
      <c r="C8" s="623"/>
      <c r="D8" s="623"/>
      <c r="E8" s="250"/>
      <c r="F8" s="250"/>
      <c r="G8" s="250"/>
      <c r="H8" s="250"/>
    </row>
    <row r="9" spans="1:9" s="2" customFormat="1" ht="15.75" x14ac:dyDescent="0.25">
      <c r="A9" s="616"/>
      <c r="B9" s="616"/>
      <c r="C9" s="616"/>
      <c r="D9" s="616"/>
      <c r="E9" s="250"/>
      <c r="F9" s="250"/>
      <c r="G9" s="250"/>
      <c r="H9" s="250"/>
    </row>
    <row r="10" spans="1:9" s="2" customFormat="1" x14ac:dyDescent="0.25">
      <c r="A10" s="253"/>
      <c r="B10" s="254"/>
      <c r="C10" s="255"/>
      <c r="D10" s="101"/>
      <c r="E10" s="250"/>
      <c r="F10" s="250"/>
      <c r="G10" s="250"/>
      <c r="H10" s="250"/>
    </row>
    <row r="11" spans="1:9" s="2" customFormat="1" ht="15.75" x14ac:dyDescent="0.25">
      <c r="A11" s="627" t="s">
        <v>1414</v>
      </c>
      <c r="B11" s="628"/>
      <c r="C11" s="629"/>
      <c r="D11" s="496">
        <v>727.21</v>
      </c>
      <c r="E11" s="250"/>
      <c r="F11" s="250"/>
      <c r="G11" s="250"/>
      <c r="H11" s="250"/>
    </row>
    <row r="12" spans="1:9" s="2" customFormat="1" x14ac:dyDescent="0.25">
      <c r="A12" s="250"/>
      <c r="B12" s="250"/>
      <c r="C12" s="250"/>
      <c r="D12" s="250"/>
      <c r="E12" s="250"/>
      <c r="F12" s="250"/>
      <c r="G12" s="250"/>
      <c r="I12" s="102" t="s">
        <v>559</v>
      </c>
    </row>
    <row r="13" spans="1:9" s="2" customFormat="1" ht="81.75" customHeight="1" x14ac:dyDescent="0.25">
      <c r="A13" s="626" t="s">
        <v>3146</v>
      </c>
      <c r="B13" s="626"/>
      <c r="C13" s="626"/>
      <c r="D13" s="626"/>
      <c r="E13" s="250"/>
      <c r="F13" s="250"/>
      <c r="G13" s="250"/>
      <c r="H13" s="250"/>
    </row>
    <row r="14" spans="1:9" s="2" customFormat="1" x14ac:dyDescent="0.25">
      <c r="A14" s="103" t="s">
        <v>780</v>
      </c>
      <c r="B14" s="104"/>
      <c r="C14" s="104" t="s">
        <v>630</v>
      </c>
      <c r="D14" s="104" t="s">
        <v>631</v>
      </c>
      <c r="E14" s="250"/>
      <c r="F14" s="250"/>
      <c r="G14" s="250"/>
      <c r="H14" s="250"/>
    </row>
    <row r="15" spans="1:9" s="2" customFormat="1" x14ac:dyDescent="0.25">
      <c r="A15" s="105">
        <v>1</v>
      </c>
      <c r="B15" s="106" t="s">
        <v>1083</v>
      </c>
      <c r="C15" s="497">
        <v>2.5545927220370936</v>
      </c>
      <c r="D15" s="497">
        <v>2.2821195486370209</v>
      </c>
      <c r="E15" s="250"/>
      <c r="F15" s="250"/>
      <c r="G15" s="250"/>
      <c r="H15" s="250"/>
    </row>
    <row r="16" spans="1:9" s="2" customFormat="1" x14ac:dyDescent="0.25">
      <c r="A16" s="105">
        <v>2</v>
      </c>
      <c r="B16" s="106" t="s">
        <v>1084</v>
      </c>
      <c r="C16" s="497">
        <v>1.5547151300686457</v>
      </c>
      <c r="D16" s="497">
        <v>1.4792600945372545</v>
      </c>
      <c r="E16" s="250"/>
      <c r="F16" s="250"/>
      <c r="G16" s="250"/>
      <c r="H16" s="250"/>
    </row>
    <row r="17" spans="1:11" s="2" customFormat="1" x14ac:dyDescent="0.25">
      <c r="A17" s="105">
        <v>3</v>
      </c>
      <c r="B17" s="107" t="s">
        <v>1085</v>
      </c>
      <c r="C17" s="497">
        <v>0.84030108182296104</v>
      </c>
      <c r="D17" s="497">
        <v>0.83835666235900774</v>
      </c>
      <c r="E17" s="250"/>
      <c r="F17" s="250"/>
      <c r="G17" s="250"/>
      <c r="H17" s="250"/>
    </row>
    <row r="18" spans="1:11" s="2" customFormat="1" x14ac:dyDescent="0.25">
      <c r="A18" s="105">
        <v>4</v>
      </c>
      <c r="B18" s="106" t="s">
        <v>1086</v>
      </c>
      <c r="C18" s="497">
        <v>0.62377405954989629</v>
      </c>
      <c r="D18" s="497">
        <v>1.0005655464723082</v>
      </c>
      <c r="E18" s="250"/>
      <c r="F18" s="250"/>
      <c r="G18" s="250"/>
      <c r="H18" s="250"/>
    </row>
    <row r="19" spans="1:11" s="2" customFormat="1" ht="25.5" x14ac:dyDescent="0.25">
      <c r="A19" s="105">
        <v>5</v>
      </c>
      <c r="B19" s="106" t="s">
        <v>1087</v>
      </c>
      <c r="C19" s="497">
        <v>1.6</v>
      </c>
      <c r="D19" s="497">
        <v>1.6365567297592603</v>
      </c>
      <c r="E19" s="250"/>
      <c r="F19" s="250"/>
      <c r="G19" s="250"/>
      <c r="H19" s="250"/>
    </row>
    <row r="20" spans="1:11" s="2" customFormat="1" ht="32.450000000000003" customHeight="1" x14ac:dyDescent="0.25">
      <c r="A20" s="626" t="s">
        <v>3896</v>
      </c>
      <c r="B20" s="626"/>
      <c r="C20" s="626"/>
      <c r="D20" s="626"/>
      <c r="E20" s="626"/>
      <c r="F20" s="626"/>
      <c r="G20" s="626"/>
      <c r="H20" s="626"/>
      <c r="I20" s="626"/>
    </row>
    <row r="21" spans="1:11" s="2" customFormat="1" ht="240.75" customHeight="1" x14ac:dyDescent="0.25">
      <c r="A21" s="276" t="s">
        <v>780</v>
      </c>
      <c r="B21" s="109" t="s">
        <v>1088</v>
      </c>
      <c r="C21" s="109" t="s">
        <v>1089</v>
      </c>
      <c r="D21" s="110" t="s">
        <v>3142</v>
      </c>
      <c r="E21" s="396" t="s">
        <v>3143</v>
      </c>
      <c r="F21" s="110" t="s">
        <v>3144</v>
      </c>
      <c r="G21" s="110" t="s">
        <v>3145</v>
      </c>
      <c r="H21" s="110" t="s">
        <v>1090</v>
      </c>
      <c r="I21" s="110" t="s">
        <v>4672</v>
      </c>
    </row>
    <row r="22" spans="1:11" s="2" customFormat="1" x14ac:dyDescent="0.25">
      <c r="A22" s="259">
        <v>1</v>
      </c>
      <c r="B22" s="259">
        <v>2</v>
      </c>
      <c r="C22" s="260">
        <v>3</v>
      </c>
      <c r="D22" s="259">
        <v>4</v>
      </c>
      <c r="E22" s="259">
        <v>5</v>
      </c>
      <c r="F22" s="259">
        <v>6</v>
      </c>
      <c r="G22" s="259">
        <v>7</v>
      </c>
      <c r="H22" s="259">
        <v>8</v>
      </c>
      <c r="I22" s="620">
        <v>9</v>
      </c>
    </row>
    <row r="23" spans="1:11" x14ac:dyDescent="0.25">
      <c r="A23" s="275">
        <v>1</v>
      </c>
      <c r="B23" s="278">
        <v>311301</v>
      </c>
      <c r="C23" s="279" t="s">
        <v>1566</v>
      </c>
      <c r="D23" s="584">
        <v>1.31924</v>
      </c>
      <c r="E23" s="275">
        <v>1.113</v>
      </c>
      <c r="F23" s="275">
        <v>1</v>
      </c>
      <c r="G23" s="275">
        <v>1.23278</v>
      </c>
      <c r="H23" s="498">
        <v>1316.33</v>
      </c>
      <c r="I23" s="619">
        <v>3947</v>
      </c>
      <c r="J23" s="556"/>
      <c r="K23" s="613"/>
    </row>
    <row r="24" spans="1:11" x14ac:dyDescent="0.25">
      <c r="A24" s="275">
        <v>2</v>
      </c>
      <c r="B24" s="278">
        <v>580401</v>
      </c>
      <c r="C24" s="279" t="s">
        <v>1565</v>
      </c>
      <c r="D24" s="584">
        <v>0.71042000000000005</v>
      </c>
      <c r="E24" s="275">
        <v>1.0589999999999999</v>
      </c>
      <c r="F24" s="275">
        <v>1</v>
      </c>
      <c r="G24" s="275">
        <v>1</v>
      </c>
      <c r="H24" s="498">
        <v>547.11</v>
      </c>
      <c r="I24" s="619">
        <v>39205</v>
      </c>
      <c r="J24" s="556"/>
      <c r="K24" s="613"/>
    </row>
    <row r="25" spans="1:11" x14ac:dyDescent="0.25">
      <c r="A25" s="275">
        <v>3</v>
      </c>
      <c r="B25" s="278">
        <v>530101</v>
      </c>
      <c r="C25" s="279" t="s">
        <v>3333</v>
      </c>
      <c r="D25" s="584">
        <v>0.78917999999999999</v>
      </c>
      <c r="E25" s="275">
        <v>1.095</v>
      </c>
      <c r="F25" s="275">
        <v>1</v>
      </c>
      <c r="G25" s="275">
        <v>1</v>
      </c>
      <c r="H25" s="498">
        <v>628.41999999999996</v>
      </c>
      <c r="I25" s="619">
        <v>21956</v>
      </c>
      <c r="J25" s="556"/>
      <c r="K25" s="613"/>
    </row>
    <row r="26" spans="1:11" x14ac:dyDescent="0.25">
      <c r="A26" s="275">
        <v>4</v>
      </c>
      <c r="B26" s="278">
        <v>20101</v>
      </c>
      <c r="C26" s="279" t="s">
        <v>3334</v>
      </c>
      <c r="D26" s="584">
        <v>0.96867999999999999</v>
      </c>
      <c r="E26" s="275">
        <v>1.0649999999999999</v>
      </c>
      <c r="F26" s="275">
        <v>1</v>
      </c>
      <c r="G26" s="275">
        <v>1</v>
      </c>
      <c r="H26" s="498">
        <v>750.22</v>
      </c>
      <c r="I26" s="619">
        <v>42607</v>
      </c>
      <c r="J26" s="556"/>
      <c r="K26" s="613"/>
    </row>
    <row r="27" spans="1:11" x14ac:dyDescent="0.25">
      <c r="A27" s="275">
        <v>5</v>
      </c>
      <c r="B27" s="278">
        <v>220101</v>
      </c>
      <c r="C27" s="279" t="s">
        <v>3335</v>
      </c>
      <c r="D27" s="584">
        <v>0.96774000000000004</v>
      </c>
      <c r="E27" s="275">
        <v>1.113</v>
      </c>
      <c r="F27" s="275">
        <v>1</v>
      </c>
      <c r="G27" s="275">
        <v>1</v>
      </c>
      <c r="H27" s="498">
        <v>783.27</v>
      </c>
      <c r="I27" s="619">
        <v>15811</v>
      </c>
      <c r="J27" s="556"/>
      <c r="K27" s="613"/>
    </row>
    <row r="28" spans="1:11" x14ac:dyDescent="0.25">
      <c r="A28" s="275">
        <v>6</v>
      </c>
      <c r="B28" s="278">
        <v>420101</v>
      </c>
      <c r="C28" s="279" t="s">
        <v>3336</v>
      </c>
      <c r="D28" s="584">
        <v>0.86040000000000005</v>
      </c>
      <c r="E28" s="275">
        <v>1.113</v>
      </c>
      <c r="F28" s="275">
        <v>1</v>
      </c>
      <c r="G28" s="275">
        <v>1</v>
      </c>
      <c r="H28" s="498">
        <v>696.39</v>
      </c>
      <c r="I28" s="619">
        <v>20335</v>
      </c>
      <c r="J28" s="556"/>
      <c r="K28" s="613"/>
    </row>
    <row r="29" spans="1:11" x14ac:dyDescent="0.25">
      <c r="A29" s="275">
        <v>7</v>
      </c>
      <c r="B29" s="278">
        <v>400601</v>
      </c>
      <c r="C29" s="279" t="s">
        <v>3337</v>
      </c>
      <c r="D29" s="584">
        <v>1.07422</v>
      </c>
      <c r="E29" s="275">
        <v>1.113</v>
      </c>
      <c r="F29" s="275">
        <v>1</v>
      </c>
      <c r="G29" s="275">
        <v>1</v>
      </c>
      <c r="H29" s="498">
        <v>869.46</v>
      </c>
      <c r="I29" s="619">
        <v>61485</v>
      </c>
      <c r="J29" s="556"/>
      <c r="K29" s="613"/>
    </row>
    <row r="30" spans="1:11" x14ac:dyDescent="0.25">
      <c r="A30" s="275">
        <v>8</v>
      </c>
      <c r="B30" s="278">
        <v>250101</v>
      </c>
      <c r="C30" s="279" t="s">
        <v>3338</v>
      </c>
      <c r="D30" s="584">
        <v>0.92669999999999997</v>
      </c>
      <c r="E30" s="275">
        <v>1</v>
      </c>
      <c r="F30" s="275">
        <v>1</v>
      </c>
      <c r="G30" s="275">
        <v>1</v>
      </c>
      <c r="H30" s="498">
        <v>673.91</v>
      </c>
      <c r="I30" s="619">
        <v>50656</v>
      </c>
      <c r="J30" s="556"/>
      <c r="K30" s="613"/>
    </row>
    <row r="31" spans="1:11" x14ac:dyDescent="0.25">
      <c r="A31" s="275">
        <v>9</v>
      </c>
      <c r="B31" s="278">
        <v>260301</v>
      </c>
      <c r="C31" s="279" t="s">
        <v>3340</v>
      </c>
      <c r="D31" s="584">
        <v>0.89432999999999996</v>
      </c>
      <c r="E31" s="275">
        <v>1</v>
      </c>
      <c r="F31" s="275">
        <v>1</v>
      </c>
      <c r="G31" s="275">
        <v>1</v>
      </c>
      <c r="H31" s="498">
        <v>650.37</v>
      </c>
      <c r="I31" s="619">
        <v>46784</v>
      </c>
      <c r="J31" s="556"/>
      <c r="K31" s="613"/>
    </row>
    <row r="32" spans="1:11" x14ac:dyDescent="0.25">
      <c r="J32" s="556"/>
    </row>
    <row r="33" spans="9:9" x14ac:dyDescent="0.25">
      <c r="I33" s="556"/>
    </row>
  </sheetData>
  <mergeCells count="4">
    <mergeCell ref="A8:D8"/>
    <mergeCell ref="A11:C11"/>
    <mergeCell ref="A13:D13"/>
    <mergeCell ref="A20:I20"/>
  </mergeCells>
  <conditionalFormatting sqref="A1">
    <cfRule type="duplicateValues" dxfId="54" priority="2"/>
  </conditionalFormatting>
  <conditionalFormatting sqref="A2">
    <cfRule type="duplicateValues" dxfId="53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36"/>
  <sheetViews>
    <sheetView zoomScale="85" zoomScaleNormal="85" workbookViewId="0">
      <pane xSplit="2" ySplit="12" topLeftCell="C132" activePane="bottomRight" state="frozen"/>
      <selection activeCell="G17" sqref="G17"/>
      <selection pane="topRight" activeCell="G17" sqref="G17"/>
      <selection pane="bottomLeft" activeCell="G17" sqref="G17"/>
      <selection pane="bottomRight" activeCell="B135" sqref="B135"/>
    </sheetView>
  </sheetViews>
  <sheetFormatPr defaultColWidth="9.140625" defaultRowHeight="15" x14ac:dyDescent="0.25"/>
  <cols>
    <col min="1" max="1" width="18" style="117" customWidth="1"/>
    <col min="2" max="2" width="81.5703125" style="117" customWidth="1"/>
    <col min="3" max="3" width="18" style="201" customWidth="1"/>
    <col min="4" max="4" width="17.42578125" style="117" bestFit="1" customWidth="1"/>
    <col min="5" max="5" width="11.140625" style="199" bestFit="1" customWidth="1"/>
    <col min="6" max="6" width="17.42578125" style="199" bestFit="1" customWidth="1"/>
    <col min="7" max="7" width="16.7109375" style="199" customWidth="1"/>
    <col min="8" max="16384" width="9.140625" style="117"/>
  </cols>
  <sheetData>
    <row r="1" spans="1:13" x14ac:dyDescent="0.25">
      <c r="A1" s="125" t="s">
        <v>4314</v>
      </c>
      <c r="B1" s="79"/>
      <c r="C1" s="85"/>
      <c r="D1" s="79"/>
      <c r="F1" s="79"/>
      <c r="G1" s="80"/>
    </row>
    <row r="2" spans="1:13" x14ac:dyDescent="0.25">
      <c r="A2" s="126" t="s">
        <v>4077</v>
      </c>
      <c r="B2" s="79"/>
      <c r="C2" s="85"/>
      <c r="D2" s="79"/>
      <c r="E2" s="79"/>
      <c r="F2" s="79"/>
      <c r="G2" s="80"/>
    </row>
    <row r="3" spans="1:13" s="1" customFormat="1" x14ac:dyDescent="0.25">
      <c r="A3" s="126"/>
      <c r="B3" s="79"/>
      <c r="C3" s="85"/>
      <c r="D3" s="79"/>
    </row>
    <row r="4" spans="1:13" s="1" customFormat="1" x14ac:dyDescent="0.25">
      <c r="A4" s="2"/>
      <c r="B4" s="2"/>
      <c r="C4" s="173"/>
      <c r="D4" s="2"/>
      <c r="E4" s="71"/>
      <c r="F4" s="71"/>
      <c r="G4" s="82" t="s">
        <v>1055</v>
      </c>
    </row>
    <row r="5" spans="1:13" s="1" customFormat="1" ht="12.75" customHeight="1" x14ac:dyDescent="0.25">
      <c r="A5" s="2"/>
      <c r="B5" s="2"/>
      <c r="C5" s="173"/>
      <c r="D5" s="2"/>
      <c r="E5" s="71"/>
      <c r="F5" s="71"/>
      <c r="G5" s="82" t="s">
        <v>557</v>
      </c>
    </row>
    <row r="6" spans="1:13" s="1" customFormat="1" ht="12.75" customHeight="1" x14ac:dyDescent="0.25">
      <c r="A6" s="2"/>
      <c r="B6" s="2"/>
      <c r="C6" s="173"/>
      <c r="D6" s="2"/>
      <c r="E6" s="71"/>
      <c r="F6" s="71"/>
      <c r="G6" s="82" t="s">
        <v>3895</v>
      </c>
    </row>
    <row r="7" spans="1:13" s="1" customFormat="1" ht="12.75" customHeight="1" x14ac:dyDescent="0.25">
      <c r="A7" s="2"/>
      <c r="B7" s="2"/>
      <c r="C7" s="173"/>
      <c r="D7" s="2"/>
      <c r="E7" s="83"/>
      <c r="F7" s="83"/>
      <c r="G7" s="64"/>
    </row>
    <row r="8" spans="1:13" s="1" customFormat="1" ht="49.5" customHeight="1" x14ac:dyDescent="0.2">
      <c r="A8" s="630" t="s">
        <v>4080</v>
      </c>
      <c r="B8" s="630"/>
      <c r="C8" s="630"/>
      <c r="D8" s="630"/>
      <c r="E8" s="630"/>
      <c r="F8" s="630"/>
      <c r="G8" s="630"/>
    </row>
    <row r="9" spans="1:13" s="1" customFormat="1" ht="12.75" customHeight="1" x14ac:dyDescent="0.2">
      <c r="A9" s="432"/>
      <c r="B9" s="432"/>
      <c r="C9" s="434"/>
      <c r="D9" s="432"/>
      <c r="E9" s="84"/>
      <c r="F9" s="84"/>
      <c r="G9" s="64" t="s">
        <v>558</v>
      </c>
    </row>
    <row r="10" spans="1:13" s="1" customFormat="1" ht="24.75" customHeight="1" x14ac:dyDescent="0.3">
      <c r="A10" s="631" t="s">
        <v>627</v>
      </c>
      <c r="B10" s="637" t="s">
        <v>243</v>
      </c>
      <c r="C10" s="631" t="s">
        <v>1350</v>
      </c>
      <c r="D10" s="634" t="s">
        <v>1351</v>
      </c>
      <c r="E10" s="635"/>
      <c r="F10" s="635"/>
      <c r="G10" s="636"/>
      <c r="I10" s="523"/>
    </row>
    <row r="11" spans="1:13" s="1" customFormat="1" ht="24.75" customHeight="1" x14ac:dyDescent="0.2">
      <c r="A11" s="632"/>
      <c r="B11" s="638"/>
      <c r="C11" s="632"/>
      <c r="D11" s="634" t="s">
        <v>996</v>
      </c>
      <c r="E11" s="636"/>
      <c r="F11" s="634" t="s">
        <v>1064</v>
      </c>
      <c r="G11" s="636"/>
    </row>
    <row r="12" spans="1:13" s="1" customFormat="1" ht="62.25" customHeight="1" x14ac:dyDescent="0.2">
      <c r="A12" s="633"/>
      <c r="B12" s="639"/>
      <c r="C12" s="633"/>
      <c r="D12" s="435" t="s">
        <v>1629</v>
      </c>
      <c r="E12" s="91" t="s">
        <v>1351</v>
      </c>
      <c r="F12" s="435" t="s">
        <v>1629</v>
      </c>
      <c r="G12" s="91" t="s">
        <v>1351</v>
      </c>
    </row>
    <row r="13" spans="1:13" x14ac:dyDescent="0.25">
      <c r="A13" s="6" t="s">
        <v>910</v>
      </c>
      <c r="B13" s="7" t="s">
        <v>804</v>
      </c>
      <c r="C13" s="194">
        <v>1977.54</v>
      </c>
      <c r="D13" s="280">
        <v>0.99173995562565154</v>
      </c>
      <c r="E13" s="475">
        <v>1961</v>
      </c>
      <c r="F13" s="280">
        <v>1.1077548183592183</v>
      </c>
      <c r="G13" s="475">
        <v>2191</v>
      </c>
      <c r="I13" s="428"/>
      <c r="J13" s="428"/>
      <c r="K13" s="428"/>
      <c r="L13" s="428"/>
      <c r="M13" s="428"/>
    </row>
    <row r="14" spans="1:13" x14ac:dyDescent="0.25">
      <c r="A14" s="6" t="s">
        <v>848</v>
      </c>
      <c r="B14" s="7" t="s">
        <v>803</v>
      </c>
      <c r="C14" s="194">
        <v>1977.54</v>
      </c>
      <c r="D14" s="280">
        <v>0.99173995562565154</v>
      </c>
      <c r="E14" s="475">
        <v>1961</v>
      </c>
      <c r="F14" s="280">
        <v>1.1077548183592183</v>
      </c>
      <c r="G14" s="475">
        <v>2191</v>
      </c>
      <c r="I14" s="428"/>
      <c r="K14" s="428"/>
      <c r="M14" s="428"/>
    </row>
    <row r="15" spans="1:13" x14ac:dyDescent="0.25">
      <c r="A15" s="6" t="s">
        <v>856</v>
      </c>
      <c r="B15" s="7" t="s">
        <v>805</v>
      </c>
      <c r="C15" s="194">
        <v>1977.54</v>
      </c>
      <c r="D15" s="280">
        <v>0.8383009436231923</v>
      </c>
      <c r="E15" s="475">
        <v>1658</v>
      </c>
      <c r="F15" s="280">
        <v>0.927584271164693</v>
      </c>
      <c r="G15" s="475">
        <v>1834</v>
      </c>
      <c r="I15" s="428"/>
      <c r="K15" s="428"/>
      <c r="M15" s="428"/>
    </row>
    <row r="16" spans="1:13" x14ac:dyDescent="0.25">
      <c r="A16" s="6" t="s">
        <v>2871</v>
      </c>
      <c r="B16" s="7" t="s">
        <v>2870</v>
      </c>
      <c r="C16" s="194">
        <v>1977.54</v>
      </c>
      <c r="D16" s="280">
        <v>0.66508059557860411</v>
      </c>
      <c r="E16" s="475">
        <v>1315</v>
      </c>
      <c r="F16" s="280">
        <v>0.66508059557860411</v>
      </c>
      <c r="G16" s="475">
        <v>1315</v>
      </c>
      <c r="I16" s="428"/>
      <c r="K16" s="428"/>
      <c r="M16" s="428"/>
    </row>
    <row r="17" spans="1:13" x14ac:dyDescent="0.25">
      <c r="A17" s="6" t="s">
        <v>869</v>
      </c>
      <c r="B17" s="7" t="s">
        <v>818</v>
      </c>
      <c r="C17" s="194">
        <v>1977.54</v>
      </c>
      <c r="D17" s="280">
        <v>0.98478975647571443</v>
      </c>
      <c r="E17" s="475">
        <v>1947</v>
      </c>
      <c r="F17" s="280">
        <v>0.98478975647571443</v>
      </c>
      <c r="G17" s="475">
        <v>1947</v>
      </c>
      <c r="I17" s="428"/>
      <c r="K17" s="428"/>
      <c r="M17" s="428"/>
    </row>
    <row r="18" spans="1:13" x14ac:dyDescent="0.25">
      <c r="A18" s="6" t="s">
        <v>847</v>
      </c>
      <c r="B18" s="7" t="s">
        <v>843</v>
      </c>
      <c r="C18" s="194">
        <v>1977.54</v>
      </c>
      <c r="D18" s="280">
        <v>0.81210403913496754</v>
      </c>
      <c r="E18" s="475">
        <v>1606</v>
      </c>
      <c r="F18" s="280">
        <v>0.81210403913496754</v>
      </c>
      <c r="G18" s="475">
        <v>1606</v>
      </c>
      <c r="I18" s="428"/>
      <c r="K18" s="428"/>
      <c r="M18" s="428"/>
    </row>
    <row r="19" spans="1:13" x14ac:dyDescent="0.25">
      <c r="A19" s="6" t="s">
        <v>861</v>
      </c>
      <c r="B19" s="7" t="s">
        <v>828</v>
      </c>
      <c r="C19" s="194">
        <v>1977.54</v>
      </c>
      <c r="D19" s="280">
        <v>0.61268678660215459</v>
      </c>
      <c r="E19" s="475">
        <v>1212</v>
      </c>
      <c r="F19" s="280">
        <v>0.67630784035927183</v>
      </c>
      <c r="G19" s="475">
        <v>1337</v>
      </c>
      <c r="I19" s="428"/>
      <c r="K19" s="428"/>
      <c r="M19" s="428"/>
    </row>
    <row r="20" spans="1:13" x14ac:dyDescent="0.25">
      <c r="A20" s="6" t="s">
        <v>846</v>
      </c>
      <c r="B20" s="7" t="s">
        <v>827</v>
      </c>
      <c r="C20" s="194">
        <v>1977.54</v>
      </c>
      <c r="D20" s="280">
        <v>0.57205485311021409</v>
      </c>
      <c r="E20" s="475">
        <v>1131</v>
      </c>
      <c r="F20" s="280">
        <v>0.63674516827501404</v>
      </c>
      <c r="G20" s="475">
        <v>1259</v>
      </c>
      <c r="I20" s="428"/>
      <c r="K20" s="428"/>
      <c r="M20" s="428"/>
    </row>
    <row r="21" spans="1:13" x14ac:dyDescent="0.25">
      <c r="A21" s="6" t="s">
        <v>849</v>
      </c>
      <c r="B21" s="7" t="s">
        <v>806</v>
      </c>
      <c r="C21" s="194">
        <v>1977.54</v>
      </c>
      <c r="D21" s="280">
        <v>0.55066962495656124</v>
      </c>
      <c r="E21" s="475">
        <v>1089</v>
      </c>
      <c r="F21" s="280">
        <v>0.60894437167526527</v>
      </c>
      <c r="G21" s="475">
        <v>1204</v>
      </c>
      <c r="I21" s="428"/>
      <c r="K21" s="428"/>
      <c r="M21" s="428"/>
    </row>
    <row r="22" spans="1:13" x14ac:dyDescent="0.25">
      <c r="A22" s="6" t="s">
        <v>850</v>
      </c>
      <c r="B22" s="7" t="s">
        <v>807</v>
      </c>
      <c r="C22" s="194">
        <v>1977.54</v>
      </c>
      <c r="D22" s="280">
        <v>0.9302574246838996</v>
      </c>
      <c r="E22" s="475">
        <v>1840</v>
      </c>
      <c r="F22" s="280">
        <v>1.0296987355983853</v>
      </c>
      <c r="G22" s="475">
        <v>2036</v>
      </c>
      <c r="I22" s="428"/>
      <c r="K22" s="428"/>
      <c r="M22" s="428"/>
    </row>
    <row r="23" spans="1:13" x14ac:dyDescent="0.25">
      <c r="A23" s="6" t="s">
        <v>845</v>
      </c>
      <c r="B23" s="7" t="s">
        <v>808</v>
      </c>
      <c r="C23" s="194">
        <v>1977.54</v>
      </c>
      <c r="D23" s="280">
        <v>0.59878638830228015</v>
      </c>
      <c r="E23" s="475">
        <v>1184</v>
      </c>
      <c r="F23" s="280">
        <v>0.66508059557860411</v>
      </c>
      <c r="G23" s="475">
        <v>1315</v>
      </c>
      <c r="I23" s="428"/>
      <c r="K23" s="428"/>
      <c r="M23" s="428"/>
    </row>
    <row r="24" spans="1:13" x14ac:dyDescent="0.25">
      <c r="A24" s="6" t="s">
        <v>873</v>
      </c>
      <c r="B24" s="7" t="s">
        <v>813</v>
      </c>
      <c r="C24" s="194">
        <v>1977.54</v>
      </c>
      <c r="D24" s="280">
        <v>0.74580983185864358</v>
      </c>
      <c r="E24" s="475">
        <v>1475</v>
      </c>
      <c r="F24" s="280">
        <v>0.82440054532331786</v>
      </c>
      <c r="G24" s="475">
        <v>1630</v>
      </c>
      <c r="I24" s="428"/>
      <c r="K24" s="428"/>
      <c r="M24" s="428"/>
    </row>
    <row r="25" spans="1:13" x14ac:dyDescent="0.25">
      <c r="A25" s="6" t="s">
        <v>872</v>
      </c>
      <c r="B25" s="7" t="s">
        <v>809</v>
      </c>
      <c r="C25" s="194">
        <v>1977.54</v>
      </c>
      <c r="D25" s="280">
        <v>0.90512978160335744</v>
      </c>
      <c r="E25" s="475">
        <v>1790</v>
      </c>
      <c r="F25" s="280">
        <v>1.0051057232216847</v>
      </c>
      <c r="G25" s="475">
        <v>1988</v>
      </c>
      <c r="I25" s="428"/>
      <c r="K25" s="428"/>
      <c r="M25" s="428"/>
    </row>
    <row r="26" spans="1:13" x14ac:dyDescent="0.25">
      <c r="A26" s="6" t="s">
        <v>870</v>
      </c>
      <c r="B26" s="7" t="s">
        <v>830</v>
      </c>
      <c r="C26" s="194">
        <v>1977.54</v>
      </c>
      <c r="D26" s="280">
        <v>0.55601593199497445</v>
      </c>
      <c r="E26" s="475">
        <v>1100</v>
      </c>
      <c r="F26" s="280">
        <v>0.61429067871367848</v>
      </c>
      <c r="G26" s="475">
        <v>1215</v>
      </c>
      <c r="I26" s="428"/>
      <c r="K26" s="428"/>
      <c r="M26" s="428"/>
    </row>
    <row r="27" spans="1:13" x14ac:dyDescent="0.25">
      <c r="A27" s="6" t="s">
        <v>871</v>
      </c>
      <c r="B27" s="7" t="s">
        <v>810</v>
      </c>
      <c r="C27" s="194">
        <v>1977.54</v>
      </c>
      <c r="D27" s="280">
        <v>0.63621053757117274</v>
      </c>
      <c r="E27" s="475">
        <v>1258</v>
      </c>
      <c r="F27" s="280">
        <v>0.7067817904782272</v>
      </c>
      <c r="G27" s="475">
        <v>1398</v>
      </c>
      <c r="I27" s="428"/>
      <c r="K27" s="428"/>
      <c r="M27" s="428"/>
    </row>
    <row r="28" spans="1:13" x14ac:dyDescent="0.25">
      <c r="A28" s="78" t="s">
        <v>912</v>
      </c>
      <c r="B28" s="7" t="s">
        <v>833</v>
      </c>
      <c r="C28" s="194">
        <v>1977.54</v>
      </c>
      <c r="D28" s="280">
        <v>1.3018257638536181</v>
      </c>
      <c r="E28" s="475">
        <v>2574</v>
      </c>
      <c r="F28" s="280">
        <v>1.4461760538907749</v>
      </c>
      <c r="G28" s="475">
        <v>2860</v>
      </c>
      <c r="I28" s="428"/>
      <c r="K28" s="428"/>
      <c r="M28" s="428"/>
    </row>
    <row r="29" spans="1:13" x14ac:dyDescent="0.25">
      <c r="A29" s="6" t="s">
        <v>858</v>
      </c>
      <c r="B29" s="7" t="s">
        <v>811</v>
      </c>
      <c r="C29" s="194">
        <v>1977.54</v>
      </c>
      <c r="D29" s="280">
        <v>0.64797241305568176</v>
      </c>
      <c r="E29" s="475">
        <v>1281</v>
      </c>
      <c r="F29" s="280">
        <v>0.71800903525889492</v>
      </c>
      <c r="G29" s="475">
        <v>1420</v>
      </c>
      <c r="I29" s="428"/>
      <c r="K29" s="428"/>
      <c r="M29" s="428"/>
    </row>
    <row r="30" spans="1:13" x14ac:dyDescent="0.25">
      <c r="A30" s="6" t="s">
        <v>851</v>
      </c>
      <c r="B30" s="7" t="s">
        <v>812</v>
      </c>
      <c r="C30" s="194">
        <v>1977.54</v>
      </c>
      <c r="D30" s="280">
        <v>0.63246812264428343</v>
      </c>
      <c r="E30" s="475">
        <v>1251</v>
      </c>
      <c r="F30" s="280">
        <v>0.69876232992060727</v>
      </c>
      <c r="G30" s="475">
        <v>1382</v>
      </c>
      <c r="I30" s="428"/>
      <c r="K30" s="428"/>
      <c r="M30" s="428"/>
    </row>
    <row r="31" spans="1:13" x14ac:dyDescent="0.25">
      <c r="A31" s="6" t="s">
        <v>844</v>
      </c>
      <c r="B31" s="7" t="s">
        <v>814</v>
      </c>
      <c r="C31" s="194">
        <v>1977.54</v>
      </c>
      <c r="D31" s="280">
        <v>0.61268678660215459</v>
      </c>
      <c r="E31" s="475">
        <v>1212</v>
      </c>
      <c r="F31" s="280">
        <v>0.67630784035927183</v>
      </c>
      <c r="G31" s="475">
        <v>1337</v>
      </c>
      <c r="I31" s="428"/>
      <c r="K31" s="428"/>
      <c r="M31" s="428"/>
    </row>
    <row r="32" spans="1:13" x14ac:dyDescent="0.25">
      <c r="A32" s="6" t="s">
        <v>867</v>
      </c>
      <c r="B32" s="7" t="s">
        <v>815</v>
      </c>
      <c r="C32" s="194">
        <v>1977.54</v>
      </c>
      <c r="D32" s="280">
        <v>0.60947900237910657</v>
      </c>
      <c r="E32" s="475">
        <v>1205</v>
      </c>
      <c r="F32" s="280">
        <v>0.67470394824774782</v>
      </c>
      <c r="G32" s="475">
        <v>1334</v>
      </c>
      <c r="I32" s="428"/>
      <c r="K32" s="428"/>
      <c r="M32" s="428"/>
    </row>
    <row r="33" spans="1:13" x14ac:dyDescent="0.25">
      <c r="A33" s="6" t="s">
        <v>860</v>
      </c>
      <c r="B33" s="7" t="s">
        <v>816</v>
      </c>
      <c r="C33" s="194">
        <v>1977.54</v>
      </c>
      <c r="D33" s="280">
        <v>0.57205485311021409</v>
      </c>
      <c r="E33" s="475">
        <v>1131</v>
      </c>
      <c r="F33" s="280">
        <v>0.63674516827501404</v>
      </c>
      <c r="G33" s="475">
        <v>1259</v>
      </c>
      <c r="I33" s="428"/>
      <c r="K33" s="428"/>
      <c r="M33" s="428"/>
    </row>
    <row r="34" spans="1:13" x14ac:dyDescent="0.25">
      <c r="A34" s="6" t="s">
        <v>911</v>
      </c>
      <c r="B34" s="7" t="s">
        <v>835</v>
      </c>
      <c r="C34" s="194">
        <v>1977.54</v>
      </c>
      <c r="D34" s="280">
        <v>0.62391403138282231</v>
      </c>
      <c r="E34" s="475">
        <v>1234</v>
      </c>
      <c r="F34" s="280">
        <v>0.62391403138282231</v>
      </c>
      <c r="G34" s="475">
        <v>1234</v>
      </c>
      <c r="I34" s="428"/>
      <c r="K34" s="428"/>
      <c r="M34" s="428"/>
    </row>
    <row r="35" spans="1:13" x14ac:dyDescent="0.25">
      <c r="A35" s="6" t="s">
        <v>855</v>
      </c>
      <c r="B35" s="7" t="s">
        <v>817</v>
      </c>
      <c r="C35" s="194">
        <v>1977.54</v>
      </c>
      <c r="D35" s="280">
        <v>0.55066962495656124</v>
      </c>
      <c r="E35" s="475">
        <v>1089</v>
      </c>
      <c r="F35" s="280">
        <v>0.60894437167526527</v>
      </c>
      <c r="G35" s="475">
        <v>1204</v>
      </c>
      <c r="I35" s="428"/>
      <c r="K35" s="428"/>
      <c r="M35" s="428"/>
    </row>
    <row r="36" spans="1:13" x14ac:dyDescent="0.25">
      <c r="A36" s="6" t="s">
        <v>864</v>
      </c>
      <c r="B36" s="7" t="s">
        <v>819</v>
      </c>
      <c r="C36" s="194">
        <v>1977.54</v>
      </c>
      <c r="D36" s="280">
        <v>0.80836162420807822</v>
      </c>
      <c r="E36" s="475">
        <v>1599</v>
      </c>
      <c r="F36" s="280">
        <v>0.89711032104573762</v>
      </c>
      <c r="G36" s="475">
        <v>1774</v>
      </c>
      <c r="I36" s="428"/>
      <c r="K36" s="428"/>
      <c r="M36" s="428"/>
    </row>
    <row r="37" spans="1:13" x14ac:dyDescent="0.25">
      <c r="A37" s="6" t="s">
        <v>865</v>
      </c>
      <c r="B37" s="7" t="s">
        <v>820</v>
      </c>
      <c r="C37" s="194">
        <v>1977.54</v>
      </c>
      <c r="D37" s="280">
        <v>0.60787511026758267</v>
      </c>
      <c r="E37" s="475">
        <v>1202</v>
      </c>
      <c r="F37" s="280">
        <v>0.67523857895158912</v>
      </c>
      <c r="G37" s="475">
        <v>1335</v>
      </c>
      <c r="I37" s="428"/>
      <c r="K37" s="428"/>
      <c r="M37" s="428"/>
    </row>
    <row r="38" spans="1:13" x14ac:dyDescent="0.25">
      <c r="A38" s="6" t="s">
        <v>866</v>
      </c>
      <c r="B38" s="7" t="s">
        <v>821</v>
      </c>
      <c r="C38" s="194">
        <v>1977.54</v>
      </c>
      <c r="D38" s="280">
        <v>0.45069368333823412</v>
      </c>
      <c r="E38" s="475">
        <v>891</v>
      </c>
      <c r="F38" s="280">
        <v>0.49560266246090512</v>
      </c>
      <c r="G38" s="475">
        <v>980</v>
      </c>
      <c r="I38" s="428"/>
      <c r="K38" s="428"/>
      <c r="M38" s="428"/>
    </row>
    <row r="39" spans="1:13" x14ac:dyDescent="0.25">
      <c r="A39" s="6" t="s">
        <v>874</v>
      </c>
      <c r="B39" s="7" t="s">
        <v>822</v>
      </c>
      <c r="C39" s="194">
        <v>1977.54</v>
      </c>
      <c r="D39" s="280">
        <v>0.62391403138282231</v>
      </c>
      <c r="E39" s="475">
        <v>1234</v>
      </c>
      <c r="F39" s="280">
        <v>0.62391403138282231</v>
      </c>
      <c r="G39" s="475">
        <v>1234</v>
      </c>
      <c r="I39" s="428"/>
      <c r="K39" s="428"/>
      <c r="M39" s="428"/>
    </row>
    <row r="40" spans="1:13" x14ac:dyDescent="0.25">
      <c r="A40" s="6" t="s">
        <v>853</v>
      </c>
      <c r="B40" s="7" t="s">
        <v>823</v>
      </c>
      <c r="C40" s="194">
        <v>1977.54</v>
      </c>
      <c r="D40" s="280">
        <v>0.55066962495656124</v>
      </c>
      <c r="E40" s="475">
        <v>1089</v>
      </c>
      <c r="F40" s="280">
        <v>0.60894437167526527</v>
      </c>
      <c r="G40" s="475">
        <v>1204</v>
      </c>
      <c r="I40" s="428"/>
      <c r="K40" s="428"/>
      <c r="M40" s="428"/>
    </row>
    <row r="41" spans="1:13" x14ac:dyDescent="0.25">
      <c r="A41" s="6" t="s">
        <v>852</v>
      </c>
      <c r="B41" s="7" t="s">
        <v>824</v>
      </c>
      <c r="C41" s="194">
        <v>1977.54</v>
      </c>
      <c r="D41" s="280">
        <v>0.63246812264428343</v>
      </c>
      <c r="E41" s="475">
        <v>1251</v>
      </c>
      <c r="F41" s="280">
        <v>0.69876232992060727</v>
      </c>
      <c r="G41" s="475">
        <v>1382</v>
      </c>
      <c r="I41" s="428"/>
      <c r="K41" s="428"/>
      <c r="M41" s="428"/>
    </row>
    <row r="42" spans="1:13" x14ac:dyDescent="0.25">
      <c r="A42" s="6" t="s">
        <v>862</v>
      </c>
      <c r="B42" s="7" t="s">
        <v>825</v>
      </c>
      <c r="C42" s="194">
        <v>1977.54</v>
      </c>
      <c r="D42" s="280">
        <v>0.61268678660215459</v>
      </c>
      <c r="E42" s="475">
        <v>1212</v>
      </c>
      <c r="F42" s="280">
        <v>0.67630784035927183</v>
      </c>
      <c r="G42" s="475">
        <v>1337</v>
      </c>
      <c r="I42" s="428"/>
      <c r="K42" s="428"/>
      <c r="M42" s="428"/>
    </row>
    <row r="43" spans="1:13" x14ac:dyDescent="0.25">
      <c r="A43" s="6" t="s">
        <v>857</v>
      </c>
      <c r="B43" s="7" t="s">
        <v>826</v>
      </c>
      <c r="C43" s="194">
        <v>1977.54</v>
      </c>
      <c r="D43" s="280">
        <v>0.54746184073351334</v>
      </c>
      <c r="E43" s="475">
        <v>1083</v>
      </c>
      <c r="F43" s="280">
        <v>0.54746184073351334</v>
      </c>
      <c r="G43" s="475">
        <v>1083</v>
      </c>
      <c r="I43" s="428"/>
      <c r="K43" s="428"/>
      <c r="M43" s="428"/>
    </row>
    <row r="44" spans="1:13" x14ac:dyDescent="0.25">
      <c r="A44" s="6" t="s">
        <v>859</v>
      </c>
      <c r="B44" s="7" t="s">
        <v>829</v>
      </c>
      <c r="C44" s="194">
        <v>1977.54</v>
      </c>
      <c r="D44" s="280">
        <v>0.46619797374963245</v>
      </c>
      <c r="E44" s="475">
        <v>922</v>
      </c>
      <c r="F44" s="280">
        <v>0.56136223903338767</v>
      </c>
      <c r="G44" s="475">
        <v>1110</v>
      </c>
      <c r="I44" s="428"/>
      <c r="K44" s="428"/>
      <c r="M44" s="428"/>
    </row>
    <row r="45" spans="1:13" x14ac:dyDescent="0.25">
      <c r="A45" s="6" t="s">
        <v>863</v>
      </c>
      <c r="B45" s="7" t="s">
        <v>831</v>
      </c>
      <c r="C45" s="194">
        <v>1977.54</v>
      </c>
      <c r="D45" s="280">
        <v>0.57205485311021409</v>
      </c>
      <c r="E45" s="475">
        <v>1131</v>
      </c>
      <c r="F45" s="280">
        <v>0.63674516827501404</v>
      </c>
      <c r="G45" s="475">
        <v>1259</v>
      </c>
      <c r="I45" s="428"/>
      <c r="K45" s="428"/>
      <c r="M45" s="428"/>
    </row>
    <row r="46" spans="1:13" x14ac:dyDescent="0.25">
      <c r="A46" s="235" t="s">
        <v>868</v>
      </c>
      <c r="B46" s="114" t="s">
        <v>834</v>
      </c>
      <c r="C46" s="194">
        <v>1977.54</v>
      </c>
      <c r="D46" s="280">
        <v>0.41915047181159615</v>
      </c>
      <c r="E46" s="475">
        <v>829</v>
      </c>
      <c r="F46" s="280">
        <v>0.63674516827501404</v>
      </c>
      <c r="G46" s="475">
        <v>1259</v>
      </c>
      <c r="I46" s="428"/>
      <c r="K46" s="428"/>
      <c r="M46" s="428"/>
    </row>
    <row r="47" spans="1:13" x14ac:dyDescent="0.25">
      <c r="A47" s="6" t="s">
        <v>854</v>
      </c>
      <c r="B47" s="7" t="s">
        <v>832</v>
      </c>
      <c r="C47" s="194">
        <v>1977.54</v>
      </c>
      <c r="D47" s="280">
        <v>0.7105242054051164</v>
      </c>
      <c r="E47" s="475">
        <v>1405</v>
      </c>
      <c r="F47" s="280">
        <v>0.82760832954636587</v>
      </c>
      <c r="G47" s="475">
        <v>1637</v>
      </c>
      <c r="I47" s="428"/>
      <c r="K47" s="428"/>
      <c r="M47" s="428"/>
    </row>
    <row r="48" spans="1:13" ht="25.5" x14ac:dyDescent="0.25">
      <c r="A48" s="235" t="s">
        <v>1236</v>
      </c>
      <c r="B48" s="236" t="s">
        <v>1238</v>
      </c>
      <c r="C48" s="194">
        <v>1977.54</v>
      </c>
      <c r="D48" s="280">
        <v>0.2673153519206608</v>
      </c>
      <c r="E48" s="475">
        <v>529</v>
      </c>
      <c r="F48" s="280">
        <v>0.29404688711272686</v>
      </c>
      <c r="G48" s="475">
        <v>581</v>
      </c>
      <c r="I48" s="428"/>
      <c r="K48" s="428"/>
      <c r="M48" s="428"/>
    </row>
    <row r="49" spans="1:13" ht="25.5" x14ac:dyDescent="0.25">
      <c r="A49" s="235" t="s">
        <v>2869</v>
      </c>
      <c r="B49" s="236" t="s">
        <v>2867</v>
      </c>
      <c r="C49" s="194">
        <v>1977.54</v>
      </c>
      <c r="D49" s="280">
        <v>0.40311155069635646</v>
      </c>
      <c r="E49" s="475">
        <v>797</v>
      </c>
      <c r="F49" s="280">
        <v>0.40311155069635646</v>
      </c>
      <c r="G49" s="475">
        <v>797</v>
      </c>
      <c r="I49" s="428"/>
      <c r="K49" s="428"/>
      <c r="M49" s="428"/>
    </row>
    <row r="50" spans="1:13" x14ac:dyDescent="0.25">
      <c r="A50" s="281" t="s">
        <v>1544</v>
      </c>
      <c r="B50" s="282" t="s">
        <v>118</v>
      </c>
      <c r="C50" s="194">
        <v>407.79</v>
      </c>
      <c r="D50" s="280">
        <v>1.0788187584485807</v>
      </c>
      <c r="E50" s="475">
        <v>440</v>
      </c>
      <c r="F50" s="280">
        <v>1.299781636685037</v>
      </c>
      <c r="G50" s="475">
        <v>530</v>
      </c>
      <c r="I50" s="428"/>
      <c r="K50" s="428"/>
      <c r="M50" s="428"/>
    </row>
    <row r="51" spans="1:13" x14ac:dyDescent="0.25">
      <c r="A51" s="6" t="s">
        <v>97</v>
      </c>
      <c r="B51" s="7" t="s">
        <v>886</v>
      </c>
      <c r="C51" s="194">
        <v>407.79</v>
      </c>
      <c r="D51" s="280">
        <v>1.1204117708225019</v>
      </c>
      <c r="E51" s="475">
        <v>457</v>
      </c>
      <c r="F51" s="280">
        <v>1.3075803265051471</v>
      </c>
      <c r="G51" s="475">
        <v>533</v>
      </c>
      <c r="I51" s="428"/>
      <c r="K51" s="428"/>
      <c r="M51" s="428"/>
    </row>
    <row r="52" spans="1:13" x14ac:dyDescent="0.25">
      <c r="A52" s="6" t="s">
        <v>93</v>
      </c>
      <c r="B52" s="7" t="s">
        <v>882</v>
      </c>
      <c r="C52" s="194">
        <v>407.79</v>
      </c>
      <c r="D52" s="280">
        <v>1.5103462618280128</v>
      </c>
      <c r="E52" s="475">
        <v>616</v>
      </c>
      <c r="F52" s="280">
        <v>1.7547052095247997</v>
      </c>
      <c r="G52" s="475">
        <v>716</v>
      </c>
      <c r="I52" s="428"/>
      <c r="K52" s="428"/>
      <c r="M52" s="428"/>
    </row>
    <row r="53" spans="1:13" x14ac:dyDescent="0.25">
      <c r="A53" s="6" t="s">
        <v>117</v>
      </c>
      <c r="B53" s="7" t="s">
        <v>905</v>
      </c>
      <c r="C53" s="194">
        <v>407.79</v>
      </c>
      <c r="D53" s="280">
        <v>1.0788187584485807</v>
      </c>
      <c r="E53" s="475">
        <v>440</v>
      </c>
      <c r="F53" s="280">
        <v>1.299781636685037</v>
      </c>
      <c r="G53" s="475">
        <v>530</v>
      </c>
      <c r="I53" s="428"/>
      <c r="K53" s="428"/>
      <c r="M53" s="428"/>
    </row>
    <row r="54" spans="1:13" x14ac:dyDescent="0.25">
      <c r="A54" s="6" t="s">
        <v>94</v>
      </c>
      <c r="B54" s="7" t="s">
        <v>883</v>
      </c>
      <c r="C54" s="194">
        <v>407.79</v>
      </c>
      <c r="D54" s="280">
        <v>1.5103462618280128</v>
      </c>
      <c r="E54" s="475">
        <v>616</v>
      </c>
      <c r="F54" s="280">
        <v>1.7547052095247997</v>
      </c>
      <c r="G54" s="475">
        <v>716</v>
      </c>
      <c r="I54" s="428"/>
      <c r="K54" s="428"/>
      <c r="M54" s="428"/>
    </row>
    <row r="55" spans="1:13" x14ac:dyDescent="0.25">
      <c r="A55" s="6" t="s">
        <v>121</v>
      </c>
      <c r="B55" s="7" t="s">
        <v>908</v>
      </c>
      <c r="C55" s="194">
        <v>407.79</v>
      </c>
      <c r="D55" s="280">
        <v>2.4279920973276488</v>
      </c>
      <c r="E55" s="475">
        <v>990</v>
      </c>
      <c r="F55" s="280">
        <v>2.6983466777581366</v>
      </c>
      <c r="G55" s="475">
        <v>1100</v>
      </c>
      <c r="I55" s="428"/>
      <c r="K55" s="428"/>
      <c r="M55" s="428"/>
    </row>
    <row r="56" spans="1:13" x14ac:dyDescent="0.25">
      <c r="A56" s="6" t="s">
        <v>111</v>
      </c>
      <c r="B56" s="7" t="s">
        <v>899</v>
      </c>
      <c r="C56" s="194">
        <v>407.79</v>
      </c>
      <c r="D56" s="280">
        <v>1.0788187584485807</v>
      </c>
      <c r="E56" s="475">
        <v>440</v>
      </c>
      <c r="F56" s="280">
        <v>1.299781636685037</v>
      </c>
      <c r="G56" s="475">
        <v>530</v>
      </c>
      <c r="I56" s="428"/>
      <c r="K56" s="428"/>
      <c r="M56" s="428"/>
    </row>
    <row r="57" spans="1:13" x14ac:dyDescent="0.25">
      <c r="A57" s="6" t="s">
        <v>102</v>
      </c>
      <c r="B57" s="7" t="s">
        <v>891</v>
      </c>
      <c r="C57" s="194">
        <v>407.79</v>
      </c>
      <c r="D57" s="280">
        <v>1.0164292398876988</v>
      </c>
      <c r="E57" s="475">
        <v>414</v>
      </c>
      <c r="F57" s="280">
        <v>1.0164292398876988</v>
      </c>
      <c r="G57" s="475">
        <v>414</v>
      </c>
      <c r="I57" s="428"/>
      <c r="K57" s="428"/>
      <c r="M57" s="428"/>
    </row>
    <row r="58" spans="1:13" x14ac:dyDescent="0.25">
      <c r="A58" s="6" t="s">
        <v>786</v>
      </c>
      <c r="B58" s="7" t="s">
        <v>900</v>
      </c>
      <c r="C58" s="194">
        <v>407.79</v>
      </c>
      <c r="D58" s="280">
        <v>2.2356244150982634</v>
      </c>
      <c r="E58" s="475">
        <v>912</v>
      </c>
      <c r="F58" s="280">
        <v>2.2356244150982634</v>
      </c>
      <c r="G58" s="475">
        <v>912</v>
      </c>
      <c r="I58" s="428"/>
      <c r="K58" s="428"/>
      <c r="M58" s="428"/>
    </row>
    <row r="59" spans="1:13" x14ac:dyDescent="0.25">
      <c r="A59" s="6" t="s">
        <v>77</v>
      </c>
      <c r="B59" s="7" t="s">
        <v>875</v>
      </c>
      <c r="C59" s="194">
        <v>407.79</v>
      </c>
      <c r="D59" s="280">
        <v>1.3075803265051471</v>
      </c>
      <c r="E59" s="475">
        <v>533</v>
      </c>
      <c r="F59" s="280">
        <v>1.4557554330872413</v>
      </c>
      <c r="G59" s="475">
        <v>594</v>
      </c>
      <c r="I59" s="428"/>
      <c r="K59" s="428"/>
      <c r="M59" s="428"/>
    </row>
    <row r="60" spans="1:13" x14ac:dyDescent="0.25">
      <c r="A60" s="6" t="s">
        <v>79</v>
      </c>
      <c r="B60" s="7" t="s">
        <v>876</v>
      </c>
      <c r="C60" s="194">
        <v>407.79</v>
      </c>
      <c r="D60" s="280">
        <v>1.3075803265051471</v>
      </c>
      <c r="E60" s="475">
        <v>533</v>
      </c>
      <c r="F60" s="280">
        <v>1.4557554330872413</v>
      </c>
      <c r="G60" s="475">
        <v>594</v>
      </c>
      <c r="I60" s="428"/>
      <c r="K60" s="428"/>
      <c r="M60" s="428"/>
    </row>
    <row r="61" spans="1:13" x14ac:dyDescent="0.25">
      <c r="A61" s="6" t="s">
        <v>80</v>
      </c>
      <c r="B61" s="7" t="s">
        <v>877</v>
      </c>
      <c r="C61" s="194">
        <v>407.79</v>
      </c>
      <c r="D61" s="280">
        <v>1.6923156909639181</v>
      </c>
      <c r="E61" s="475">
        <v>690</v>
      </c>
      <c r="F61" s="280">
        <v>2.0510554226889881</v>
      </c>
      <c r="G61" s="475">
        <v>836</v>
      </c>
      <c r="I61" s="428"/>
      <c r="K61" s="428"/>
      <c r="M61" s="428"/>
    </row>
    <row r="62" spans="1:13" x14ac:dyDescent="0.25">
      <c r="A62" s="6" t="s">
        <v>89</v>
      </c>
      <c r="B62" s="7" t="s">
        <v>878</v>
      </c>
      <c r="C62" s="194">
        <v>407.79</v>
      </c>
      <c r="D62" s="280">
        <v>1.0788187584485807</v>
      </c>
      <c r="E62" s="475">
        <v>440</v>
      </c>
      <c r="F62" s="280">
        <v>1.299781636685037</v>
      </c>
      <c r="G62" s="475">
        <v>530</v>
      </c>
      <c r="I62" s="428"/>
      <c r="K62" s="428"/>
      <c r="M62" s="428"/>
    </row>
    <row r="63" spans="1:13" x14ac:dyDescent="0.25">
      <c r="A63" s="6" t="s">
        <v>90</v>
      </c>
      <c r="B63" s="7" t="s">
        <v>879</v>
      </c>
      <c r="C63" s="194">
        <v>407.79</v>
      </c>
      <c r="D63" s="280">
        <v>1.8066964749922012</v>
      </c>
      <c r="E63" s="475">
        <v>737</v>
      </c>
      <c r="F63" s="280">
        <v>2.1940314027243422</v>
      </c>
      <c r="G63" s="475">
        <v>895</v>
      </c>
      <c r="I63" s="428"/>
      <c r="K63" s="428"/>
      <c r="M63" s="428"/>
    </row>
    <row r="64" spans="1:13" x14ac:dyDescent="0.25">
      <c r="A64" s="6" t="s">
        <v>91</v>
      </c>
      <c r="B64" s="7" t="s">
        <v>880</v>
      </c>
      <c r="C64" s="194">
        <v>407.79</v>
      </c>
      <c r="D64" s="280">
        <v>1.6949152542372881</v>
      </c>
      <c r="E64" s="475">
        <v>691</v>
      </c>
      <c r="F64" s="280">
        <v>1.6949152542372881</v>
      </c>
      <c r="G64" s="475">
        <v>691</v>
      </c>
      <c r="I64" s="428"/>
      <c r="K64" s="428"/>
      <c r="M64" s="428"/>
    </row>
    <row r="65" spans="1:13" x14ac:dyDescent="0.25">
      <c r="A65" s="6" t="s">
        <v>92</v>
      </c>
      <c r="B65" s="7" t="s">
        <v>881</v>
      </c>
      <c r="C65" s="194">
        <v>407.79</v>
      </c>
      <c r="D65" s="280">
        <v>1.3829676614328792</v>
      </c>
      <c r="E65" s="475">
        <v>564</v>
      </c>
      <c r="F65" s="280">
        <v>1.6767183113236976</v>
      </c>
      <c r="G65" s="475">
        <v>684</v>
      </c>
      <c r="I65" s="428"/>
      <c r="K65" s="428"/>
      <c r="M65" s="428"/>
    </row>
    <row r="66" spans="1:13" x14ac:dyDescent="0.25">
      <c r="A66" s="6" t="s">
        <v>95</v>
      </c>
      <c r="B66" s="7" t="s">
        <v>884</v>
      </c>
      <c r="C66" s="194">
        <v>407.79</v>
      </c>
      <c r="D66" s="280">
        <v>1.4219611105334304</v>
      </c>
      <c r="E66" s="475">
        <v>580</v>
      </c>
      <c r="F66" s="280">
        <v>1.7183113236976189</v>
      </c>
      <c r="G66" s="475">
        <v>701</v>
      </c>
      <c r="I66" s="428"/>
      <c r="K66" s="428"/>
      <c r="M66" s="428"/>
    </row>
    <row r="67" spans="1:13" x14ac:dyDescent="0.25">
      <c r="A67" s="6" t="s">
        <v>96</v>
      </c>
      <c r="B67" s="7" t="s">
        <v>885</v>
      </c>
      <c r="C67" s="194">
        <v>407.79</v>
      </c>
      <c r="D67" s="280">
        <v>1.0788187584485807</v>
      </c>
      <c r="E67" s="475">
        <v>440</v>
      </c>
      <c r="F67" s="280">
        <v>1.299781636685037</v>
      </c>
      <c r="G67" s="475">
        <v>530</v>
      </c>
      <c r="I67" s="428"/>
      <c r="K67" s="428"/>
      <c r="M67" s="428"/>
    </row>
    <row r="68" spans="1:13" x14ac:dyDescent="0.25">
      <c r="A68" s="6" t="s">
        <v>98</v>
      </c>
      <c r="B68" s="7" t="s">
        <v>887</v>
      </c>
      <c r="C68" s="194">
        <v>407.79</v>
      </c>
      <c r="D68" s="280">
        <v>1.0788187584485807</v>
      </c>
      <c r="E68" s="475">
        <v>440</v>
      </c>
      <c r="F68" s="280">
        <v>1.299781636685037</v>
      </c>
      <c r="G68" s="475">
        <v>530</v>
      </c>
      <c r="I68" s="428"/>
      <c r="K68" s="428"/>
      <c r="M68" s="428"/>
    </row>
    <row r="69" spans="1:13" x14ac:dyDescent="0.25">
      <c r="A69" s="6" t="s">
        <v>99</v>
      </c>
      <c r="B69" s="7" t="s">
        <v>888</v>
      </c>
      <c r="C69" s="194">
        <v>407.79</v>
      </c>
      <c r="D69" s="280">
        <v>1.0164292398876988</v>
      </c>
      <c r="E69" s="475">
        <v>414</v>
      </c>
      <c r="F69" s="280">
        <v>1.1698034730165332</v>
      </c>
      <c r="G69" s="475">
        <v>477</v>
      </c>
      <c r="I69" s="428"/>
      <c r="K69" s="428"/>
      <c r="M69" s="428"/>
    </row>
    <row r="70" spans="1:13" x14ac:dyDescent="0.25">
      <c r="A70" s="6" t="s">
        <v>100</v>
      </c>
      <c r="B70" s="7" t="s">
        <v>889</v>
      </c>
      <c r="C70" s="194">
        <v>407.79</v>
      </c>
      <c r="D70" s="280">
        <v>1.024227929707809</v>
      </c>
      <c r="E70" s="475">
        <v>418</v>
      </c>
      <c r="F70" s="280">
        <v>1.2217947384839347</v>
      </c>
      <c r="G70" s="475">
        <v>498</v>
      </c>
      <c r="I70" s="428"/>
      <c r="K70" s="428"/>
      <c r="M70" s="428"/>
    </row>
    <row r="71" spans="1:13" x14ac:dyDescent="0.25">
      <c r="A71" s="6" t="s">
        <v>108</v>
      </c>
      <c r="B71" s="7" t="s">
        <v>896</v>
      </c>
      <c r="C71" s="194">
        <v>407.79</v>
      </c>
      <c r="D71" s="280">
        <v>1.0164292398876988</v>
      </c>
      <c r="E71" s="475">
        <v>414</v>
      </c>
      <c r="F71" s="280">
        <v>1.0164292398876988</v>
      </c>
      <c r="G71" s="475">
        <v>414</v>
      </c>
      <c r="I71" s="428"/>
      <c r="K71" s="428"/>
      <c r="M71" s="428"/>
    </row>
    <row r="72" spans="1:13" x14ac:dyDescent="0.25">
      <c r="A72" s="6" t="s">
        <v>101</v>
      </c>
      <c r="B72" s="7" t="s">
        <v>890</v>
      </c>
      <c r="C72" s="194">
        <v>407.79</v>
      </c>
      <c r="D72" s="280">
        <v>1.0788187584485807</v>
      </c>
      <c r="E72" s="475">
        <v>440</v>
      </c>
      <c r="F72" s="280">
        <v>1.3075803265051471</v>
      </c>
      <c r="G72" s="475">
        <v>533</v>
      </c>
      <c r="I72" s="428"/>
      <c r="K72" s="428"/>
      <c r="M72" s="428"/>
    </row>
    <row r="73" spans="1:13" x14ac:dyDescent="0.25">
      <c r="A73" s="6" t="s">
        <v>103</v>
      </c>
      <c r="B73" s="7" t="s">
        <v>892</v>
      </c>
      <c r="C73" s="194">
        <v>407.79</v>
      </c>
      <c r="D73" s="280">
        <v>1.2945825101382968</v>
      </c>
      <c r="E73" s="475">
        <v>528</v>
      </c>
      <c r="F73" s="280">
        <v>1.4973484454611625</v>
      </c>
      <c r="G73" s="475">
        <v>611</v>
      </c>
      <c r="I73" s="428"/>
      <c r="K73" s="428"/>
      <c r="M73" s="428"/>
    </row>
    <row r="74" spans="1:13" x14ac:dyDescent="0.25">
      <c r="A74" s="6" t="s">
        <v>105</v>
      </c>
      <c r="B74" s="7" t="s">
        <v>893</v>
      </c>
      <c r="C74" s="194">
        <v>407.79</v>
      </c>
      <c r="D74" s="280">
        <v>0.74087553291047104</v>
      </c>
      <c r="E74" s="475">
        <v>302</v>
      </c>
      <c r="F74" s="280">
        <v>0.82666112093168342</v>
      </c>
      <c r="G74" s="475">
        <v>337</v>
      </c>
      <c r="I74" s="428"/>
      <c r="K74" s="428"/>
      <c r="M74" s="428"/>
    </row>
    <row r="75" spans="1:13" x14ac:dyDescent="0.25">
      <c r="A75" s="6" t="s">
        <v>106</v>
      </c>
      <c r="B75" s="7" t="s">
        <v>894</v>
      </c>
      <c r="C75" s="194">
        <v>407.79</v>
      </c>
      <c r="D75" s="280">
        <v>0.59010086305500675</v>
      </c>
      <c r="E75" s="475">
        <v>241</v>
      </c>
      <c r="F75" s="280">
        <v>0.65249038161588857</v>
      </c>
      <c r="G75" s="475">
        <v>266</v>
      </c>
      <c r="I75" s="428"/>
      <c r="K75" s="428"/>
      <c r="M75" s="428"/>
    </row>
    <row r="76" spans="1:13" x14ac:dyDescent="0.25">
      <c r="A76" s="6" t="s">
        <v>107</v>
      </c>
      <c r="B76" s="7" t="s">
        <v>895</v>
      </c>
      <c r="C76" s="194">
        <v>407.79</v>
      </c>
      <c r="D76" s="280">
        <v>1.0164292398876988</v>
      </c>
      <c r="E76" s="475">
        <v>414</v>
      </c>
      <c r="F76" s="280">
        <v>1.0164292398876988</v>
      </c>
      <c r="G76" s="475">
        <v>414</v>
      </c>
      <c r="I76" s="428"/>
      <c r="K76" s="428"/>
      <c r="M76" s="428"/>
    </row>
    <row r="77" spans="1:13" x14ac:dyDescent="0.25">
      <c r="A77" s="6" t="s">
        <v>109</v>
      </c>
      <c r="B77" s="7" t="s">
        <v>897</v>
      </c>
      <c r="C77" s="194">
        <v>407.79</v>
      </c>
      <c r="D77" s="280">
        <v>1.0736196319018405</v>
      </c>
      <c r="E77" s="475">
        <v>438</v>
      </c>
      <c r="F77" s="280">
        <v>1.299781636685037</v>
      </c>
      <c r="G77" s="475">
        <v>530</v>
      </c>
      <c r="I77" s="428"/>
      <c r="K77" s="428"/>
      <c r="M77" s="428"/>
    </row>
    <row r="78" spans="1:13" x14ac:dyDescent="0.25">
      <c r="A78" s="6" t="s">
        <v>110</v>
      </c>
      <c r="B78" s="7" t="s">
        <v>898</v>
      </c>
      <c r="C78" s="194">
        <v>407.79</v>
      </c>
      <c r="D78" s="280">
        <v>1.0736196319018405</v>
      </c>
      <c r="E78" s="475">
        <v>438</v>
      </c>
      <c r="F78" s="280">
        <v>1.299781636685037</v>
      </c>
      <c r="G78" s="475">
        <v>530</v>
      </c>
      <c r="I78" s="428"/>
      <c r="K78" s="428"/>
      <c r="M78" s="428"/>
    </row>
    <row r="79" spans="1:13" x14ac:dyDescent="0.25">
      <c r="A79" s="6" t="s">
        <v>113</v>
      </c>
      <c r="B79" s="7" t="s">
        <v>901</v>
      </c>
      <c r="C79" s="194">
        <v>407.79</v>
      </c>
      <c r="D79" s="280">
        <v>1.0164292398876988</v>
      </c>
      <c r="E79" s="475">
        <v>414</v>
      </c>
      <c r="F79" s="280">
        <v>1.0164292398876988</v>
      </c>
      <c r="G79" s="475">
        <v>414</v>
      </c>
      <c r="I79" s="428"/>
      <c r="K79" s="428"/>
      <c r="M79" s="428"/>
    </row>
    <row r="80" spans="1:13" x14ac:dyDescent="0.25">
      <c r="A80" s="6" t="s">
        <v>114</v>
      </c>
      <c r="B80" s="7" t="s">
        <v>902</v>
      </c>
      <c r="C80" s="194">
        <v>407.79</v>
      </c>
      <c r="D80" s="280">
        <v>1.0788187584485807</v>
      </c>
      <c r="E80" s="475">
        <v>440</v>
      </c>
      <c r="F80" s="280">
        <v>1.299781636685037</v>
      </c>
      <c r="G80" s="475">
        <v>530</v>
      </c>
      <c r="I80" s="428"/>
      <c r="K80" s="428"/>
      <c r="M80" s="428"/>
    </row>
    <row r="81" spans="1:13" x14ac:dyDescent="0.25">
      <c r="A81" s="6" t="s">
        <v>115</v>
      </c>
      <c r="B81" s="7" t="s">
        <v>903</v>
      </c>
      <c r="C81" s="194">
        <v>407.79</v>
      </c>
      <c r="D81" s="280">
        <v>1.0788187584485807</v>
      </c>
      <c r="E81" s="475">
        <v>440</v>
      </c>
      <c r="F81" s="280">
        <v>1.299781636685037</v>
      </c>
      <c r="G81" s="475">
        <v>530</v>
      </c>
      <c r="I81" s="428"/>
      <c r="K81" s="428"/>
      <c r="M81" s="428"/>
    </row>
    <row r="82" spans="1:13" x14ac:dyDescent="0.25">
      <c r="A82" s="6" t="s">
        <v>116</v>
      </c>
      <c r="B82" s="7" t="s">
        <v>904</v>
      </c>
      <c r="C82" s="194">
        <v>407.79</v>
      </c>
      <c r="D82" s="280">
        <v>1.0788187584485807</v>
      </c>
      <c r="E82" s="475">
        <v>440</v>
      </c>
      <c r="F82" s="280">
        <v>1.299781636685037</v>
      </c>
      <c r="G82" s="475">
        <v>530</v>
      </c>
      <c r="I82" s="428"/>
      <c r="K82" s="428"/>
      <c r="M82" s="428"/>
    </row>
    <row r="83" spans="1:13" x14ac:dyDescent="0.25">
      <c r="A83" s="6" t="s">
        <v>119</v>
      </c>
      <c r="B83" s="7" t="s">
        <v>906</v>
      </c>
      <c r="C83" s="194">
        <v>407.79</v>
      </c>
      <c r="D83" s="280">
        <v>0.97223666424040756</v>
      </c>
      <c r="E83" s="475">
        <v>396</v>
      </c>
      <c r="F83" s="280">
        <v>1.0788187584485807</v>
      </c>
      <c r="G83" s="475">
        <v>440</v>
      </c>
      <c r="I83" s="428"/>
      <c r="K83" s="428"/>
      <c r="M83" s="428"/>
    </row>
    <row r="84" spans="1:13" x14ac:dyDescent="0.25">
      <c r="A84" s="6" t="s">
        <v>120</v>
      </c>
      <c r="B84" s="7" t="s">
        <v>907</v>
      </c>
      <c r="C84" s="194">
        <v>407.79</v>
      </c>
      <c r="D84" s="280">
        <v>1.6455235520432567</v>
      </c>
      <c r="E84" s="475">
        <v>671</v>
      </c>
      <c r="F84" s="280">
        <v>1.9158781324737444</v>
      </c>
      <c r="G84" s="475">
        <v>781</v>
      </c>
      <c r="I84" s="428"/>
      <c r="K84" s="428"/>
      <c r="M84" s="428"/>
    </row>
    <row r="85" spans="1:13" ht="25.5" x14ac:dyDescent="0.25">
      <c r="A85" s="235" t="s">
        <v>1235</v>
      </c>
      <c r="B85" s="236" t="s">
        <v>1237</v>
      </c>
      <c r="C85" s="194">
        <v>407.79</v>
      </c>
      <c r="D85" s="280">
        <v>0.457523136113133</v>
      </c>
      <c r="E85" s="475">
        <v>187</v>
      </c>
      <c r="F85" s="280">
        <v>0.50431527503379436</v>
      </c>
      <c r="G85" s="475">
        <v>206</v>
      </c>
      <c r="I85" s="428"/>
      <c r="K85" s="428"/>
      <c r="M85" s="428"/>
    </row>
    <row r="86" spans="1:13" ht="25.5" x14ac:dyDescent="0.25">
      <c r="A86" s="235" t="s">
        <v>245</v>
      </c>
      <c r="B86" s="236" t="s">
        <v>2868</v>
      </c>
      <c r="C86" s="194">
        <v>407.79</v>
      </c>
      <c r="D86" s="280">
        <v>0.67588645107621914</v>
      </c>
      <c r="E86" s="475">
        <v>276</v>
      </c>
      <c r="F86" s="280">
        <v>0.67588645107621914</v>
      </c>
      <c r="G86" s="475">
        <v>276</v>
      </c>
      <c r="I86" s="428"/>
      <c r="K86" s="428"/>
      <c r="M86" s="428"/>
    </row>
    <row r="87" spans="1:13" x14ac:dyDescent="0.25">
      <c r="A87" s="235" t="s">
        <v>797</v>
      </c>
      <c r="B87" s="114" t="s">
        <v>909</v>
      </c>
      <c r="C87" s="194">
        <v>407.79</v>
      </c>
      <c r="D87" s="280">
        <v>0.97223666424040756</v>
      </c>
      <c r="E87" s="475">
        <v>396</v>
      </c>
      <c r="F87" s="280">
        <v>1.0788187584485807</v>
      </c>
      <c r="G87" s="475">
        <v>440</v>
      </c>
      <c r="I87" s="428"/>
      <c r="K87" s="428"/>
      <c r="M87" s="428"/>
    </row>
    <row r="88" spans="1:13" x14ac:dyDescent="0.25">
      <c r="A88" s="6" t="s">
        <v>146</v>
      </c>
      <c r="B88" s="7" t="s">
        <v>147</v>
      </c>
      <c r="C88" s="194">
        <v>407.79</v>
      </c>
      <c r="D88" s="280">
        <v>1.1204117708225019</v>
      </c>
      <c r="E88" s="475">
        <v>457</v>
      </c>
      <c r="F88" s="280">
        <v>1.3075803265051471</v>
      </c>
      <c r="G88" s="475">
        <v>533</v>
      </c>
      <c r="I88" s="428"/>
      <c r="K88" s="428"/>
      <c r="M88" s="428"/>
    </row>
    <row r="89" spans="1:13" x14ac:dyDescent="0.25">
      <c r="A89" s="6" t="s">
        <v>140</v>
      </c>
      <c r="B89" s="7" t="s">
        <v>141</v>
      </c>
      <c r="C89" s="194">
        <v>407.79</v>
      </c>
      <c r="D89" s="280">
        <v>1.5103462618280128</v>
      </c>
      <c r="E89" s="475">
        <v>616</v>
      </c>
      <c r="F89" s="280">
        <v>1.7547052095247997</v>
      </c>
      <c r="G89" s="475">
        <v>716</v>
      </c>
      <c r="I89" s="428"/>
      <c r="K89" s="428"/>
      <c r="M89" s="428"/>
    </row>
    <row r="90" spans="1:13" x14ac:dyDescent="0.25">
      <c r="A90" s="6" t="s">
        <v>142</v>
      </c>
      <c r="B90" s="7" t="s">
        <v>143</v>
      </c>
      <c r="C90" s="194">
        <v>407.79</v>
      </c>
      <c r="D90" s="280">
        <v>1.5103462618280128</v>
      </c>
      <c r="E90" s="475">
        <v>616</v>
      </c>
      <c r="F90" s="280">
        <v>1.7547052095247997</v>
      </c>
      <c r="G90" s="475">
        <v>716</v>
      </c>
      <c r="I90" s="428"/>
      <c r="K90" s="428"/>
      <c r="M90" s="428"/>
    </row>
    <row r="91" spans="1:13" x14ac:dyDescent="0.25">
      <c r="A91" s="6" t="s">
        <v>152</v>
      </c>
      <c r="B91" s="7" t="s">
        <v>153</v>
      </c>
      <c r="C91" s="194">
        <v>407.79</v>
      </c>
      <c r="D91" s="280">
        <v>1.0164292398876988</v>
      </c>
      <c r="E91" s="475">
        <v>414</v>
      </c>
      <c r="F91" s="280">
        <v>1.0164292398876988</v>
      </c>
      <c r="G91" s="475">
        <v>414</v>
      </c>
      <c r="I91" s="428"/>
      <c r="K91" s="428"/>
      <c r="M91" s="428"/>
    </row>
    <row r="92" spans="1:13" x14ac:dyDescent="0.25">
      <c r="A92" s="6" t="s">
        <v>164</v>
      </c>
      <c r="B92" s="7" t="s">
        <v>165</v>
      </c>
      <c r="C92" s="194">
        <v>407.79</v>
      </c>
      <c r="D92" s="280">
        <v>2.2356244150982634</v>
      </c>
      <c r="E92" s="475">
        <v>912</v>
      </c>
      <c r="F92" s="280">
        <v>2.2356244150982634</v>
      </c>
      <c r="G92" s="475">
        <v>912</v>
      </c>
      <c r="I92" s="428"/>
      <c r="K92" s="428"/>
      <c r="M92" s="428"/>
    </row>
    <row r="93" spans="1:13" x14ac:dyDescent="0.25">
      <c r="A93" s="6" t="s">
        <v>132</v>
      </c>
      <c r="B93" s="7" t="s">
        <v>133</v>
      </c>
      <c r="C93" s="194">
        <v>407.79</v>
      </c>
      <c r="D93" s="280">
        <v>1.1048143911822814</v>
      </c>
      <c r="E93" s="475">
        <v>451</v>
      </c>
      <c r="F93" s="280">
        <v>1.2269938650306749</v>
      </c>
      <c r="G93" s="475">
        <v>500</v>
      </c>
      <c r="I93" s="428"/>
      <c r="K93" s="428"/>
      <c r="M93" s="428"/>
    </row>
    <row r="94" spans="1:13" x14ac:dyDescent="0.25">
      <c r="A94" s="6" t="s">
        <v>134</v>
      </c>
      <c r="B94" s="7" t="s">
        <v>135</v>
      </c>
      <c r="C94" s="194">
        <v>407.79</v>
      </c>
      <c r="D94" s="280">
        <v>1.6923156909639181</v>
      </c>
      <c r="E94" s="475">
        <v>690</v>
      </c>
      <c r="F94" s="280">
        <v>2.0510554226889881</v>
      </c>
      <c r="G94" s="475">
        <v>836</v>
      </c>
      <c r="I94" s="428"/>
      <c r="K94" s="428"/>
      <c r="M94" s="428"/>
    </row>
    <row r="95" spans="1:13" x14ac:dyDescent="0.25">
      <c r="A95" s="6" t="s">
        <v>136</v>
      </c>
      <c r="B95" s="7" t="s">
        <v>137</v>
      </c>
      <c r="C95" s="194">
        <v>407.79</v>
      </c>
      <c r="D95" s="280">
        <v>1.0788187584485807</v>
      </c>
      <c r="E95" s="475">
        <v>440</v>
      </c>
      <c r="F95" s="280">
        <v>1.299781636685037</v>
      </c>
      <c r="G95" s="475">
        <v>530</v>
      </c>
      <c r="I95" s="428"/>
      <c r="K95" s="428"/>
      <c r="M95" s="428"/>
    </row>
    <row r="96" spans="1:13" x14ac:dyDescent="0.25">
      <c r="A96" s="6" t="s">
        <v>138</v>
      </c>
      <c r="B96" s="7" t="s">
        <v>139</v>
      </c>
      <c r="C96" s="194">
        <v>407.79</v>
      </c>
      <c r="D96" s="280">
        <v>1.3829676614328792</v>
      </c>
      <c r="E96" s="475">
        <v>564</v>
      </c>
      <c r="F96" s="280">
        <v>1.6767183113236976</v>
      </c>
      <c r="G96" s="475">
        <v>684</v>
      </c>
      <c r="I96" s="428"/>
      <c r="K96" s="428"/>
      <c r="M96" s="428"/>
    </row>
    <row r="97" spans="1:13" x14ac:dyDescent="0.25">
      <c r="A97" s="6" t="s">
        <v>176</v>
      </c>
      <c r="B97" s="7" t="s">
        <v>177</v>
      </c>
      <c r="C97" s="194">
        <v>407.79</v>
      </c>
      <c r="D97" s="280">
        <v>1.0788187584485807</v>
      </c>
      <c r="E97" s="475">
        <v>440</v>
      </c>
      <c r="F97" s="280">
        <v>1.299781636685037</v>
      </c>
      <c r="G97" s="475">
        <v>530</v>
      </c>
      <c r="I97" s="428"/>
      <c r="K97" s="428"/>
      <c r="M97" s="428"/>
    </row>
    <row r="98" spans="1:13" x14ac:dyDescent="0.25">
      <c r="A98" s="6" t="s">
        <v>180</v>
      </c>
      <c r="B98" s="7" t="s">
        <v>181</v>
      </c>
      <c r="C98" s="194">
        <v>407.79</v>
      </c>
      <c r="D98" s="280">
        <v>2.4279920973276488</v>
      </c>
      <c r="E98" s="475">
        <v>990</v>
      </c>
      <c r="F98" s="280">
        <v>2.6983466777581366</v>
      </c>
      <c r="G98" s="475">
        <v>1100</v>
      </c>
      <c r="I98" s="428"/>
      <c r="K98" s="428"/>
      <c r="M98" s="428"/>
    </row>
    <row r="99" spans="1:13" ht="15" customHeight="1" x14ac:dyDescent="0.25">
      <c r="A99" s="6" t="s">
        <v>144</v>
      </c>
      <c r="B99" s="7" t="s">
        <v>145</v>
      </c>
      <c r="C99" s="194">
        <v>407.79</v>
      </c>
      <c r="D99" s="280">
        <v>1.4219611105334304</v>
      </c>
      <c r="E99" s="475">
        <v>580</v>
      </c>
      <c r="F99" s="280">
        <v>1.7183113236976189</v>
      </c>
      <c r="G99" s="475">
        <v>701</v>
      </c>
      <c r="I99" s="428"/>
      <c r="K99" s="428"/>
      <c r="M99" s="428"/>
    </row>
    <row r="100" spans="1:13" x14ac:dyDescent="0.25">
      <c r="A100" s="6" t="s">
        <v>148</v>
      </c>
      <c r="B100" s="7" t="s">
        <v>149</v>
      </c>
      <c r="C100" s="194">
        <v>407.79</v>
      </c>
      <c r="D100" s="280">
        <v>1.0788187584485807</v>
      </c>
      <c r="E100" s="475">
        <v>440</v>
      </c>
      <c r="F100" s="280">
        <v>1.299781636685037</v>
      </c>
      <c r="G100" s="475">
        <v>530</v>
      </c>
      <c r="I100" s="428"/>
      <c r="K100" s="428"/>
      <c r="M100" s="428"/>
    </row>
    <row r="101" spans="1:13" x14ac:dyDescent="0.25">
      <c r="A101" s="6" t="s">
        <v>150</v>
      </c>
      <c r="B101" s="7" t="s">
        <v>151</v>
      </c>
      <c r="C101" s="194">
        <v>407.79</v>
      </c>
      <c r="D101" s="280">
        <v>1.0164292398876988</v>
      </c>
      <c r="E101" s="475">
        <v>414</v>
      </c>
      <c r="F101" s="280">
        <v>1.1698034730165332</v>
      </c>
      <c r="G101" s="475">
        <v>477</v>
      </c>
      <c r="I101" s="428"/>
      <c r="K101" s="428"/>
      <c r="M101" s="428"/>
    </row>
    <row r="102" spans="1:13" x14ac:dyDescent="0.25">
      <c r="A102" s="6" t="s">
        <v>160</v>
      </c>
      <c r="B102" s="7" t="s">
        <v>161</v>
      </c>
      <c r="C102" s="194">
        <v>407.79</v>
      </c>
      <c r="D102" s="280">
        <v>1.0164292398876988</v>
      </c>
      <c r="E102" s="475">
        <v>414</v>
      </c>
      <c r="F102" s="280">
        <v>1.0164292398876988</v>
      </c>
      <c r="G102" s="475">
        <v>414</v>
      </c>
      <c r="I102" s="428"/>
      <c r="K102" s="428"/>
      <c r="M102" s="428"/>
    </row>
    <row r="103" spans="1:13" x14ac:dyDescent="0.25">
      <c r="A103" s="6" t="s">
        <v>172</v>
      </c>
      <c r="B103" s="7" t="s">
        <v>173</v>
      </c>
      <c r="C103" s="194">
        <v>407.79</v>
      </c>
      <c r="D103" s="280">
        <v>1.0788187584485807</v>
      </c>
      <c r="E103" s="475">
        <v>440</v>
      </c>
      <c r="F103" s="280">
        <v>1.299781636685037</v>
      </c>
      <c r="G103" s="475">
        <v>530</v>
      </c>
      <c r="I103" s="428"/>
      <c r="K103" s="428"/>
      <c r="M103" s="428"/>
    </row>
    <row r="104" spans="1:13" x14ac:dyDescent="0.25">
      <c r="A104" s="6" t="s">
        <v>154</v>
      </c>
      <c r="B104" s="7" t="s">
        <v>155</v>
      </c>
      <c r="C104" s="194">
        <v>407.79</v>
      </c>
      <c r="D104" s="280">
        <v>0.74087553291047104</v>
      </c>
      <c r="E104" s="475">
        <v>302</v>
      </c>
      <c r="F104" s="280">
        <v>0.82666112093168342</v>
      </c>
      <c r="G104" s="475">
        <v>337</v>
      </c>
      <c r="I104" s="428"/>
      <c r="K104" s="428"/>
      <c r="M104" s="428"/>
    </row>
    <row r="105" spans="1:13" x14ac:dyDescent="0.25">
      <c r="A105" s="6" t="s">
        <v>156</v>
      </c>
      <c r="B105" s="7" t="s">
        <v>157</v>
      </c>
      <c r="C105" s="194">
        <v>407.79</v>
      </c>
      <c r="D105" s="280">
        <v>0.59010086305500675</v>
      </c>
      <c r="E105" s="475">
        <v>241</v>
      </c>
      <c r="F105" s="280">
        <v>0.65249038161588857</v>
      </c>
      <c r="G105" s="475">
        <v>266</v>
      </c>
      <c r="I105" s="428"/>
      <c r="K105" s="428"/>
      <c r="M105" s="428"/>
    </row>
    <row r="106" spans="1:13" x14ac:dyDescent="0.25">
      <c r="A106" s="6" t="s">
        <v>158</v>
      </c>
      <c r="B106" s="7" t="s">
        <v>159</v>
      </c>
      <c r="C106" s="194">
        <v>407.79</v>
      </c>
      <c r="D106" s="280">
        <v>1.0164292398876988</v>
      </c>
      <c r="E106" s="475">
        <v>414</v>
      </c>
      <c r="F106" s="280">
        <v>1.0164292398876988</v>
      </c>
      <c r="G106" s="475">
        <v>414</v>
      </c>
      <c r="I106" s="428"/>
      <c r="K106" s="428"/>
      <c r="M106" s="428"/>
    </row>
    <row r="107" spans="1:13" x14ac:dyDescent="0.25">
      <c r="A107" s="6" t="s">
        <v>162</v>
      </c>
      <c r="B107" s="7" t="s">
        <v>163</v>
      </c>
      <c r="C107" s="194">
        <v>407.79</v>
      </c>
      <c r="D107" s="280">
        <v>1.0736196319018405</v>
      </c>
      <c r="E107" s="475">
        <v>438</v>
      </c>
      <c r="F107" s="280">
        <v>1.299781636685037</v>
      </c>
      <c r="G107" s="475">
        <v>530</v>
      </c>
      <c r="I107" s="428"/>
      <c r="K107" s="428"/>
      <c r="M107" s="428"/>
    </row>
    <row r="108" spans="1:13" x14ac:dyDescent="0.25">
      <c r="A108" s="6" t="s">
        <v>166</v>
      </c>
      <c r="B108" s="7" t="s">
        <v>167</v>
      </c>
      <c r="C108" s="194">
        <v>407.79</v>
      </c>
      <c r="D108" s="280">
        <v>1.0164292398876988</v>
      </c>
      <c r="E108" s="475">
        <v>414</v>
      </c>
      <c r="F108" s="280">
        <v>1.0164292398876988</v>
      </c>
      <c r="G108" s="475">
        <v>414</v>
      </c>
      <c r="I108" s="428"/>
      <c r="K108" s="428"/>
      <c r="M108" s="428"/>
    </row>
    <row r="109" spans="1:13" x14ac:dyDescent="0.25">
      <c r="A109" s="6" t="s">
        <v>168</v>
      </c>
      <c r="B109" s="7" t="s">
        <v>169</v>
      </c>
      <c r="C109" s="194">
        <v>407.79</v>
      </c>
      <c r="D109" s="280">
        <v>1.0788187584485807</v>
      </c>
      <c r="E109" s="475">
        <v>440</v>
      </c>
      <c r="F109" s="280">
        <v>1.299781636685037</v>
      </c>
      <c r="G109" s="475">
        <v>530</v>
      </c>
      <c r="I109" s="428"/>
      <c r="K109" s="428"/>
      <c r="M109" s="428"/>
    </row>
    <row r="110" spans="1:13" x14ac:dyDescent="0.25">
      <c r="A110" s="6" t="s">
        <v>170</v>
      </c>
      <c r="B110" s="7" t="s">
        <v>171</v>
      </c>
      <c r="C110" s="194">
        <v>407.79</v>
      </c>
      <c r="D110" s="280">
        <v>1.0788187584485807</v>
      </c>
      <c r="E110" s="475">
        <v>440</v>
      </c>
      <c r="F110" s="280">
        <v>1.299781636685037</v>
      </c>
      <c r="G110" s="475">
        <v>530</v>
      </c>
      <c r="I110" s="428"/>
      <c r="K110" s="428"/>
      <c r="M110" s="428"/>
    </row>
    <row r="111" spans="1:13" x14ac:dyDescent="0.25">
      <c r="A111" s="6" t="s">
        <v>174</v>
      </c>
      <c r="B111" s="7" t="s">
        <v>175</v>
      </c>
      <c r="C111" s="194">
        <v>407.79</v>
      </c>
      <c r="D111" s="280">
        <v>1.0788187584485807</v>
      </c>
      <c r="E111" s="475">
        <v>440</v>
      </c>
      <c r="F111" s="280">
        <v>1.299781636685037</v>
      </c>
      <c r="G111" s="475">
        <v>530</v>
      </c>
      <c r="I111" s="428"/>
      <c r="K111" s="428"/>
      <c r="M111" s="428"/>
    </row>
    <row r="112" spans="1:13" x14ac:dyDescent="0.25">
      <c r="A112" s="6" t="s">
        <v>178</v>
      </c>
      <c r="B112" s="7" t="s">
        <v>179</v>
      </c>
      <c r="C112" s="194">
        <v>407.79</v>
      </c>
      <c r="D112" s="280">
        <v>0.97223666424040756</v>
      </c>
      <c r="E112" s="475">
        <v>396</v>
      </c>
      <c r="F112" s="280">
        <v>1.0788187584485807</v>
      </c>
      <c r="G112" s="475">
        <v>440</v>
      </c>
      <c r="I112" s="428"/>
      <c r="K112" s="428"/>
      <c r="M112" s="428"/>
    </row>
    <row r="113" spans="1:13" x14ac:dyDescent="0.25">
      <c r="A113" s="6" t="s">
        <v>837</v>
      </c>
      <c r="B113" s="7" t="s">
        <v>800</v>
      </c>
      <c r="C113" s="194">
        <v>407.79</v>
      </c>
      <c r="D113" s="280">
        <v>1.6455235520432567</v>
      </c>
      <c r="E113" s="475">
        <v>671</v>
      </c>
      <c r="F113" s="280">
        <v>1.9158781324737444</v>
      </c>
      <c r="G113" s="475">
        <v>781</v>
      </c>
      <c r="I113" s="428"/>
      <c r="K113" s="428"/>
      <c r="M113" s="428"/>
    </row>
    <row r="114" spans="1:13" x14ac:dyDescent="0.25">
      <c r="A114" s="6" t="s">
        <v>2950</v>
      </c>
      <c r="B114" s="239" t="s">
        <v>2951</v>
      </c>
      <c r="C114" s="194">
        <v>2419.2600000000002</v>
      </c>
      <c r="D114" s="194">
        <v>1</v>
      </c>
      <c r="E114" s="194">
        <v>2419</v>
      </c>
      <c r="F114" s="194">
        <v>1</v>
      </c>
      <c r="G114" s="194">
        <v>2419</v>
      </c>
      <c r="H114" s="428"/>
      <c r="I114" s="428"/>
      <c r="K114" s="428"/>
      <c r="M114" s="428"/>
    </row>
    <row r="115" spans="1:13" x14ac:dyDescent="0.25">
      <c r="A115" s="6" t="s">
        <v>3347</v>
      </c>
      <c r="B115" s="239" t="s">
        <v>3350</v>
      </c>
      <c r="C115" s="194">
        <v>3321.41</v>
      </c>
      <c r="D115" s="194">
        <v>1</v>
      </c>
      <c r="E115" s="194">
        <v>3321</v>
      </c>
      <c r="F115" s="194">
        <v>1</v>
      </c>
      <c r="G115" s="194">
        <v>3321</v>
      </c>
      <c r="H115" s="428"/>
      <c r="I115" s="428"/>
      <c r="K115" s="428"/>
      <c r="M115" s="428"/>
    </row>
    <row r="116" spans="1:13" x14ac:dyDescent="0.25">
      <c r="A116" s="6" t="s">
        <v>3348</v>
      </c>
      <c r="B116" s="239" t="s">
        <v>3351</v>
      </c>
      <c r="C116" s="194">
        <v>1254.02</v>
      </c>
      <c r="D116" s="194">
        <v>1</v>
      </c>
      <c r="E116" s="194">
        <v>1254</v>
      </c>
      <c r="F116" s="194">
        <v>1</v>
      </c>
      <c r="G116" s="194">
        <v>1254</v>
      </c>
      <c r="H116" s="428"/>
      <c r="I116" s="428"/>
      <c r="K116" s="428"/>
      <c r="M116" s="428"/>
    </row>
    <row r="117" spans="1:13" x14ac:dyDescent="0.25">
      <c r="A117" s="6" t="s">
        <v>3349</v>
      </c>
      <c r="B117" s="239" t="s">
        <v>3354</v>
      </c>
      <c r="C117" s="194">
        <v>2788.47</v>
      </c>
      <c r="D117" s="194">
        <v>1</v>
      </c>
      <c r="E117" s="194">
        <v>2788</v>
      </c>
      <c r="F117" s="194">
        <v>1</v>
      </c>
      <c r="G117" s="194">
        <v>2788</v>
      </c>
      <c r="H117" s="428"/>
      <c r="I117" s="428"/>
      <c r="K117" s="428"/>
      <c r="M117" s="428"/>
    </row>
    <row r="118" spans="1:13" ht="18" customHeight="1" x14ac:dyDescent="0.25">
      <c r="A118" s="6" t="s">
        <v>4326</v>
      </c>
      <c r="B118" s="282" t="s">
        <v>4334</v>
      </c>
      <c r="C118" s="194">
        <v>2419.2600000000002</v>
      </c>
      <c r="D118" s="194">
        <v>1</v>
      </c>
      <c r="E118" s="194">
        <v>2419</v>
      </c>
      <c r="F118" s="194">
        <v>1</v>
      </c>
      <c r="G118" s="194">
        <v>2419</v>
      </c>
      <c r="H118" s="428"/>
      <c r="I118" s="428"/>
      <c r="K118" s="428"/>
      <c r="M118" s="428"/>
    </row>
    <row r="119" spans="1:13" ht="28.5" customHeight="1" x14ac:dyDescent="0.25">
      <c r="A119" s="6" t="s">
        <v>4327</v>
      </c>
      <c r="B119" s="282" t="s">
        <v>4335</v>
      </c>
      <c r="C119" s="194">
        <v>3321.41</v>
      </c>
      <c r="D119" s="194">
        <v>1</v>
      </c>
      <c r="E119" s="194">
        <v>3321</v>
      </c>
      <c r="F119" s="194">
        <v>1</v>
      </c>
      <c r="G119" s="194">
        <v>3321</v>
      </c>
      <c r="H119" s="428"/>
      <c r="I119" s="428"/>
      <c r="K119" s="428"/>
      <c r="M119" s="428"/>
    </row>
    <row r="120" spans="1:13" ht="18" customHeight="1" x14ac:dyDescent="0.25">
      <c r="A120" s="6" t="s">
        <v>4328</v>
      </c>
      <c r="B120" s="282" t="s">
        <v>4336</v>
      </c>
      <c r="C120" s="194">
        <v>1254.02</v>
      </c>
      <c r="D120" s="194">
        <v>1</v>
      </c>
      <c r="E120" s="194">
        <v>1254</v>
      </c>
      <c r="F120" s="194">
        <v>1</v>
      </c>
      <c r="G120" s="194">
        <v>1254</v>
      </c>
      <c r="H120" s="428"/>
      <c r="I120" s="428"/>
      <c r="K120" s="428"/>
      <c r="M120" s="428"/>
    </row>
    <row r="121" spans="1:13" ht="33.75" customHeight="1" x14ac:dyDescent="0.25">
      <c r="A121" s="6" t="s">
        <v>4329</v>
      </c>
      <c r="B121" s="282" t="s">
        <v>4337</v>
      </c>
      <c r="C121" s="194">
        <v>2788.47</v>
      </c>
      <c r="D121" s="194">
        <v>1</v>
      </c>
      <c r="E121" s="194">
        <v>2788</v>
      </c>
      <c r="F121" s="194">
        <v>1</v>
      </c>
      <c r="G121" s="194">
        <v>2788</v>
      </c>
      <c r="H121" s="428"/>
      <c r="I121" s="428"/>
      <c r="K121" s="428"/>
      <c r="M121" s="428"/>
    </row>
    <row r="122" spans="1:13" ht="18" customHeight="1" x14ac:dyDescent="0.25">
      <c r="A122" s="6" t="s">
        <v>4330</v>
      </c>
      <c r="B122" s="282" t="s">
        <v>4338</v>
      </c>
      <c r="C122" s="194">
        <v>2419.2600000000002</v>
      </c>
      <c r="D122" s="194">
        <v>1</v>
      </c>
      <c r="E122" s="194">
        <v>2419</v>
      </c>
      <c r="F122" s="194">
        <v>1</v>
      </c>
      <c r="G122" s="194">
        <v>2419</v>
      </c>
      <c r="H122" s="428"/>
      <c r="I122" s="428"/>
      <c r="K122" s="428"/>
      <c r="M122" s="428"/>
    </row>
    <row r="123" spans="1:13" ht="30" customHeight="1" x14ac:dyDescent="0.25">
      <c r="A123" s="6" t="s">
        <v>4331</v>
      </c>
      <c r="B123" s="282" t="s">
        <v>4339</v>
      </c>
      <c r="C123" s="194">
        <v>3321.41</v>
      </c>
      <c r="D123" s="194">
        <v>1</v>
      </c>
      <c r="E123" s="194">
        <v>3321</v>
      </c>
      <c r="F123" s="194">
        <v>1</v>
      </c>
      <c r="G123" s="194">
        <v>3321</v>
      </c>
      <c r="H123" s="428"/>
      <c r="I123" s="428"/>
      <c r="K123" s="428"/>
      <c r="M123" s="428"/>
    </row>
    <row r="124" spans="1:13" ht="27" customHeight="1" x14ac:dyDescent="0.25">
      <c r="A124" s="6" t="s">
        <v>4332</v>
      </c>
      <c r="B124" s="282" t="s">
        <v>4340</v>
      </c>
      <c r="C124" s="194">
        <v>1254.02</v>
      </c>
      <c r="D124" s="194">
        <v>1</v>
      </c>
      <c r="E124" s="194">
        <v>1254</v>
      </c>
      <c r="F124" s="194">
        <v>1</v>
      </c>
      <c r="G124" s="194">
        <v>1254</v>
      </c>
      <c r="H124" s="428"/>
      <c r="I124" s="428"/>
      <c r="K124" s="428"/>
      <c r="M124" s="428"/>
    </row>
    <row r="125" spans="1:13" ht="33.75" customHeight="1" x14ac:dyDescent="0.25">
      <c r="A125" s="6" t="s">
        <v>4333</v>
      </c>
      <c r="B125" s="282" t="s">
        <v>4341</v>
      </c>
      <c r="C125" s="194">
        <v>2788.47</v>
      </c>
      <c r="D125" s="194">
        <v>1</v>
      </c>
      <c r="E125" s="194">
        <v>2788</v>
      </c>
      <c r="F125" s="194">
        <v>1</v>
      </c>
      <c r="G125" s="194">
        <v>2788</v>
      </c>
      <c r="H125" s="428"/>
      <c r="I125" s="428"/>
      <c r="K125" s="428"/>
      <c r="M125" s="428"/>
    </row>
    <row r="126" spans="1:13" x14ac:dyDescent="0.25">
      <c r="A126" s="6" t="s">
        <v>2952</v>
      </c>
      <c r="B126" s="239" t="s">
        <v>2953</v>
      </c>
      <c r="C126" s="194">
        <v>2419.2600000000002</v>
      </c>
      <c r="D126" s="194">
        <v>1</v>
      </c>
      <c r="E126" s="194">
        <v>2419</v>
      </c>
      <c r="F126" s="194">
        <v>1</v>
      </c>
      <c r="G126" s="194">
        <v>2419</v>
      </c>
      <c r="H126" s="428"/>
      <c r="I126" s="428"/>
      <c r="J126" s="428"/>
      <c r="K126" s="428"/>
      <c r="M126" s="428"/>
    </row>
    <row r="127" spans="1:13" x14ac:dyDescent="0.25">
      <c r="A127" s="6" t="s">
        <v>3356</v>
      </c>
      <c r="B127" s="239" t="s">
        <v>3352</v>
      </c>
      <c r="C127" s="194">
        <v>3321.41</v>
      </c>
      <c r="D127" s="194">
        <v>1</v>
      </c>
      <c r="E127" s="194">
        <v>3321</v>
      </c>
      <c r="F127" s="194">
        <v>1</v>
      </c>
      <c r="G127" s="194">
        <v>3321</v>
      </c>
      <c r="H127" s="428"/>
      <c r="I127" s="428"/>
      <c r="J127" s="428"/>
      <c r="K127" s="428"/>
      <c r="M127" s="428"/>
    </row>
    <row r="128" spans="1:13" x14ac:dyDescent="0.25">
      <c r="A128" s="6" t="s">
        <v>3357</v>
      </c>
      <c r="B128" s="239" t="s">
        <v>3353</v>
      </c>
      <c r="C128" s="194">
        <v>1254.02</v>
      </c>
      <c r="D128" s="194">
        <v>1</v>
      </c>
      <c r="E128" s="194">
        <v>1254</v>
      </c>
      <c r="F128" s="194">
        <v>1</v>
      </c>
      <c r="G128" s="194">
        <v>1254</v>
      </c>
      <c r="H128" s="428"/>
      <c r="I128" s="428"/>
      <c r="J128" s="428"/>
      <c r="K128" s="428"/>
      <c r="M128" s="428"/>
    </row>
    <row r="129" spans="1:13" x14ac:dyDescent="0.25">
      <c r="A129" s="6" t="s">
        <v>3358</v>
      </c>
      <c r="B129" s="239" t="s">
        <v>3355</v>
      </c>
      <c r="C129" s="194">
        <v>2788.47</v>
      </c>
      <c r="D129" s="194">
        <v>1</v>
      </c>
      <c r="E129" s="194">
        <v>2788</v>
      </c>
      <c r="F129" s="194">
        <v>1</v>
      </c>
      <c r="G129" s="194">
        <v>2788</v>
      </c>
      <c r="H129" s="428"/>
      <c r="I129" s="428"/>
      <c r="J129" s="428"/>
      <c r="K129" s="428"/>
      <c r="M129" s="428"/>
    </row>
    <row r="130" spans="1:13" ht="19.5" customHeight="1" x14ac:dyDescent="0.25">
      <c r="A130" s="235" t="s">
        <v>3969</v>
      </c>
      <c r="B130" s="580" t="s">
        <v>3970</v>
      </c>
      <c r="C130" s="581">
        <v>2419.2600000000002</v>
      </c>
      <c r="D130" s="194">
        <v>1</v>
      </c>
      <c r="E130" s="581">
        <v>2419</v>
      </c>
      <c r="F130" s="194">
        <v>1</v>
      </c>
      <c r="G130" s="581">
        <v>2419</v>
      </c>
      <c r="H130" s="428"/>
      <c r="I130" s="428"/>
      <c r="K130" s="428"/>
      <c r="M130" s="428"/>
    </row>
    <row r="131" spans="1:13" ht="30" x14ac:dyDescent="0.25">
      <c r="A131" s="235" t="s">
        <v>3971</v>
      </c>
      <c r="B131" s="580" t="s">
        <v>3972</v>
      </c>
      <c r="C131" s="581">
        <v>3321.41</v>
      </c>
      <c r="D131" s="194">
        <v>1</v>
      </c>
      <c r="E131" s="581">
        <v>3321</v>
      </c>
      <c r="F131" s="194">
        <v>1</v>
      </c>
      <c r="G131" s="581">
        <v>3321</v>
      </c>
      <c r="H131" s="428"/>
      <c r="I131" s="428"/>
      <c r="K131" s="428"/>
      <c r="M131" s="428"/>
    </row>
    <row r="132" spans="1:13" ht="30" x14ac:dyDescent="0.25">
      <c r="A132" s="235" t="s">
        <v>3973</v>
      </c>
      <c r="B132" s="580" t="s">
        <v>3974</v>
      </c>
      <c r="C132" s="581">
        <v>1254.02</v>
      </c>
      <c r="D132" s="194">
        <v>1</v>
      </c>
      <c r="E132" s="581">
        <v>1254</v>
      </c>
      <c r="F132" s="194">
        <v>1</v>
      </c>
      <c r="G132" s="581">
        <v>1254</v>
      </c>
      <c r="H132" s="428"/>
      <c r="I132" s="428"/>
      <c r="K132" s="428"/>
      <c r="M132" s="428"/>
    </row>
    <row r="133" spans="1:13" ht="30" x14ac:dyDescent="0.25">
      <c r="A133" s="235" t="s">
        <v>3975</v>
      </c>
      <c r="B133" s="580" t="s">
        <v>3976</v>
      </c>
      <c r="C133" s="581">
        <v>2788.47</v>
      </c>
      <c r="D133" s="194">
        <v>1</v>
      </c>
      <c r="E133" s="581">
        <v>2788</v>
      </c>
      <c r="F133" s="194">
        <v>1</v>
      </c>
      <c r="G133" s="581">
        <v>2788</v>
      </c>
      <c r="H133" s="428"/>
      <c r="I133" s="428"/>
      <c r="K133" s="428"/>
      <c r="M133" s="428"/>
    </row>
    <row r="134" spans="1:13" x14ac:dyDescent="0.25">
      <c r="A134" s="552" t="s">
        <v>3365</v>
      </c>
      <c r="B134" s="553" t="s">
        <v>3366</v>
      </c>
      <c r="C134" s="456">
        <v>407.79</v>
      </c>
      <c r="D134" s="554">
        <v>2.2356244150982634</v>
      </c>
      <c r="E134" s="555">
        <v>912</v>
      </c>
      <c r="F134" s="554">
        <v>2.2356244150982634</v>
      </c>
      <c r="G134" s="555">
        <v>912</v>
      </c>
      <c r="I134" s="428"/>
      <c r="K134" s="428"/>
      <c r="M134" s="428"/>
    </row>
    <row r="135" spans="1:13" x14ac:dyDescent="0.25">
      <c r="A135" s="6" t="s">
        <v>3367</v>
      </c>
      <c r="B135" s="239" t="s">
        <v>3368</v>
      </c>
      <c r="C135" s="194">
        <v>407.79</v>
      </c>
      <c r="D135" s="280">
        <v>2.2356244150982634</v>
      </c>
      <c r="E135" s="475">
        <v>912</v>
      </c>
      <c r="F135" s="280">
        <v>2.2356244150982634</v>
      </c>
      <c r="G135" s="475">
        <v>912</v>
      </c>
      <c r="I135" s="428"/>
      <c r="K135" s="428"/>
      <c r="M135" s="428"/>
    </row>
    <row r="136" spans="1:13" x14ac:dyDescent="0.25">
      <c r="A136" s="6" t="s">
        <v>3369</v>
      </c>
      <c r="B136" s="239" t="s">
        <v>3370</v>
      </c>
      <c r="C136" s="194">
        <v>407.79</v>
      </c>
      <c r="D136" s="280">
        <v>2.2356244150982634</v>
      </c>
      <c r="E136" s="475">
        <v>912</v>
      </c>
      <c r="F136" s="280">
        <v>2.2356244150982634</v>
      </c>
      <c r="G136" s="475">
        <v>912</v>
      </c>
      <c r="I136" s="428"/>
      <c r="K136" s="428"/>
      <c r="M136" s="428"/>
    </row>
  </sheetData>
  <mergeCells count="7">
    <mergeCell ref="A8:G8"/>
    <mergeCell ref="C10:C12"/>
    <mergeCell ref="D10:G10"/>
    <mergeCell ref="D11:E11"/>
    <mergeCell ref="F11:G11"/>
    <mergeCell ref="A10:A12"/>
    <mergeCell ref="B10:B12"/>
  </mergeCells>
  <conditionalFormatting sqref="A137:A1048576 A1 A3:A113">
    <cfRule type="duplicateValues" dxfId="52" priority="8"/>
  </conditionalFormatting>
  <conditionalFormatting sqref="A114:A117 A126:A129">
    <cfRule type="duplicateValues" dxfId="51" priority="6"/>
  </conditionalFormatting>
  <conditionalFormatting sqref="A134">
    <cfRule type="duplicateValues" dxfId="50" priority="5"/>
  </conditionalFormatting>
  <conditionalFormatting sqref="A135:A136">
    <cfRule type="duplicateValues" dxfId="49" priority="4"/>
  </conditionalFormatting>
  <conditionalFormatting sqref="A2">
    <cfRule type="duplicateValues" dxfId="48" priority="3"/>
  </conditionalFormatting>
  <conditionalFormatting sqref="A118:A121">
    <cfRule type="duplicateValues" dxfId="47" priority="2"/>
  </conditionalFormatting>
  <conditionalFormatting sqref="A122:A125">
    <cfRule type="duplicateValues" dxfId="46" priority="1"/>
  </conditionalFormatting>
  <pageMargins left="0.31496062992125984" right="0.31496062992125984" top="0.74803149606299213" bottom="0.74803149606299213" header="0.31496062992125984" footer="0.31496062992125984"/>
  <pageSetup paperSize="9" scale="2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965"/>
  <sheetViews>
    <sheetView zoomScale="80" zoomScaleNormal="80" workbookViewId="0">
      <pane ySplit="4" topLeftCell="A8" activePane="bottomLeft" state="frozen"/>
      <selection activeCell="D21" sqref="D21"/>
      <selection pane="bottomLeft" activeCell="L21" sqref="L21"/>
    </sheetView>
  </sheetViews>
  <sheetFormatPr defaultColWidth="9.140625" defaultRowHeight="15" x14ac:dyDescent="0.25"/>
  <cols>
    <col min="1" max="1" width="17.28515625" style="79" customWidth="1"/>
    <col min="2" max="2" width="64.140625" style="347" customWidth="1"/>
    <col min="3" max="3" width="24.42578125" style="347" customWidth="1"/>
    <col min="4" max="4" width="20.140625" style="348" customWidth="1"/>
    <col min="5" max="5" width="20.85546875" style="330" customWidth="1"/>
    <col min="6" max="6" width="20.140625" style="330" customWidth="1"/>
    <col min="7" max="7" width="17" style="79" customWidth="1"/>
    <col min="8" max="16384" width="9.140625" style="79"/>
  </cols>
  <sheetData>
    <row r="1" spans="1:6" x14ac:dyDescent="0.25">
      <c r="A1" s="125" t="s">
        <v>3980</v>
      </c>
      <c r="B1" s="515"/>
      <c r="C1" s="171"/>
      <c r="D1" s="85"/>
      <c r="E1" s="411"/>
      <c r="F1" s="299"/>
    </row>
    <row r="2" spans="1:6" x14ac:dyDescent="0.25">
      <c r="A2" s="126" t="s">
        <v>4077</v>
      </c>
      <c r="B2" s="515"/>
      <c r="C2" s="79"/>
      <c r="D2" s="300"/>
      <c r="E2" s="300"/>
      <c r="F2" s="81"/>
    </row>
    <row r="3" spans="1:6" x14ac:dyDescent="0.25">
      <c r="A3" s="126"/>
      <c r="B3" s="79"/>
      <c r="C3" s="171"/>
      <c r="D3" s="85"/>
      <c r="E3" s="171"/>
      <c r="F3" s="299"/>
    </row>
    <row r="4" spans="1:6" s="301" customFormat="1" ht="12.75" customHeight="1" x14ac:dyDescent="0.25">
      <c r="A4" s="126"/>
      <c r="B4" s="79"/>
      <c r="C4" s="171"/>
      <c r="D4" s="85"/>
      <c r="E4" s="171"/>
      <c r="F4" s="299"/>
    </row>
    <row r="5" spans="1:6" s="301" customFormat="1" ht="12.75" customHeight="1" x14ac:dyDescent="0.25">
      <c r="A5" s="79"/>
      <c r="C5" s="302"/>
      <c r="D5" s="303"/>
      <c r="E5" s="304"/>
      <c r="F5" s="305" t="s">
        <v>1065</v>
      </c>
    </row>
    <row r="6" spans="1:6" s="301" customFormat="1" ht="12.75" customHeight="1" x14ac:dyDescent="0.25">
      <c r="A6" s="79"/>
      <c r="C6" s="302"/>
      <c r="D6" s="303"/>
      <c r="E6" s="304"/>
      <c r="F6" s="305" t="s">
        <v>557</v>
      </c>
    </row>
    <row r="7" spans="1:6" s="301" customFormat="1" ht="15" customHeight="1" x14ac:dyDescent="0.25">
      <c r="A7" s="79"/>
      <c r="C7" s="302"/>
      <c r="D7" s="303"/>
      <c r="E7" s="304"/>
      <c r="F7" s="82" t="s">
        <v>3895</v>
      </c>
    </row>
    <row r="9" spans="1:6" s="301" customFormat="1" ht="48.75" customHeight="1" x14ac:dyDescent="0.2">
      <c r="A9" s="649" t="s">
        <v>2853</v>
      </c>
      <c r="B9" s="649"/>
      <c r="C9" s="649"/>
      <c r="D9" s="649"/>
      <c r="E9" s="649"/>
      <c r="F9" s="649"/>
    </row>
    <row r="10" spans="1:6" s="301" customFormat="1" ht="14.25" customHeight="1" x14ac:dyDescent="0.2">
      <c r="A10" s="433"/>
      <c r="B10" s="433"/>
      <c r="C10" s="307"/>
      <c r="D10" s="307"/>
      <c r="E10" s="307"/>
      <c r="F10" s="308" t="s">
        <v>559</v>
      </c>
    </row>
    <row r="11" spans="1:6" s="301" customFormat="1" ht="19.5" customHeight="1" x14ac:dyDescent="0.2">
      <c r="A11" s="433"/>
      <c r="B11" s="433"/>
      <c r="C11" s="307"/>
      <c r="D11" s="307"/>
      <c r="E11" s="304"/>
      <c r="F11" s="306" t="s">
        <v>558</v>
      </c>
    </row>
    <row r="12" spans="1:6" s="301" customFormat="1" ht="19.5" customHeight="1" x14ac:dyDescent="0.2">
      <c r="A12" s="643" t="s">
        <v>2219</v>
      </c>
      <c r="B12" s="645" t="s">
        <v>243</v>
      </c>
      <c r="C12" s="643" t="s">
        <v>1355</v>
      </c>
      <c r="D12" s="643" t="s">
        <v>1352</v>
      </c>
      <c r="E12" s="647" t="s">
        <v>1351</v>
      </c>
      <c r="F12" s="648"/>
    </row>
    <row r="13" spans="1:6" s="301" customFormat="1" ht="36" customHeight="1" x14ac:dyDescent="0.2">
      <c r="A13" s="644"/>
      <c r="B13" s="646"/>
      <c r="C13" s="644"/>
      <c r="D13" s="644"/>
      <c r="E13" s="309" t="s">
        <v>996</v>
      </c>
      <c r="F13" s="309" t="s">
        <v>1064</v>
      </c>
    </row>
    <row r="14" spans="1:6" s="301" customFormat="1" ht="13.5" customHeight="1" x14ac:dyDescent="0.2">
      <c r="A14" s="310"/>
      <c r="B14" s="311" t="s">
        <v>1066</v>
      </c>
      <c r="C14" s="311"/>
      <c r="D14" s="311"/>
      <c r="E14" s="309"/>
      <c r="F14" s="309"/>
    </row>
    <row r="15" spans="1:6" ht="36.75" customHeight="1" x14ac:dyDescent="0.25">
      <c r="A15" s="312" t="s">
        <v>249</v>
      </c>
      <c r="B15" s="87" t="s">
        <v>3287</v>
      </c>
      <c r="C15" s="313">
        <v>3090.35</v>
      </c>
      <c r="D15" s="314">
        <v>1.6628137497684821</v>
      </c>
      <c r="E15" s="475">
        <v>5139</v>
      </c>
      <c r="F15" s="475">
        <v>5139</v>
      </c>
    </row>
    <row r="16" spans="1:6" ht="32.25" customHeight="1" x14ac:dyDescent="0.25">
      <c r="A16" s="312" t="s">
        <v>250</v>
      </c>
      <c r="B16" s="87" t="s">
        <v>1599</v>
      </c>
      <c r="C16" s="313">
        <v>3090.35</v>
      </c>
      <c r="D16" s="314">
        <v>0.28022253167509276</v>
      </c>
      <c r="E16" s="475">
        <v>866</v>
      </c>
      <c r="F16" s="475">
        <v>866</v>
      </c>
    </row>
    <row r="17" spans="1:7" ht="32.25" customHeight="1" x14ac:dyDescent="0.25">
      <c r="A17" s="312" t="s">
        <v>1255</v>
      </c>
      <c r="B17" s="87" t="s">
        <v>1607</v>
      </c>
      <c r="C17" s="313">
        <v>3090.35</v>
      </c>
      <c r="D17" s="314">
        <v>0.28022253167509276</v>
      </c>
      <c r="E17" s="475">
        <v>866</v>
      </c>
      <c r="F17" s="475">
        <v>866</v>
      </c>
      <c r="G17" s="520"/>
    </row>
    <row r="18" spans="1:7" ht="32.25" customHeight="1" x14ac:dyDescent="0.25">
      <c r="A18" s="312" t="s">
        <v>1716</v>
      </c>
      <c r="B18" s="87" t="s">
        <v>1717</v>
      </c>
      <c r="C18" s="313">
        <v>3090.35</v>
      </c>
      <c r="D18" s="314">
        <v>0.28022253167509276</v>
      </c>
      <c r="E18" s="475">
        <v>866</v>
      </c>
      <c r="F18" s="475">
        <v>866</v>
      </c>
    </row>
    <row r="19" spans="1:7" ht="43.5" customHeight="1" x14ac:dyDescent="0.25">
      <c r="A19" s="312" t="s">
        <v>2864</v>
      </c>
      <c r="B19" s="87" t="s">
        <v>2954</v>
      </c>
      <c r="C19" s="313">
        <v>3090.35</v>
      </c>
      <c r="D19" s="314">
        <v>0.20202089492855527</v>
      </c>
      <c r="E19" s="475">
        <v>624</v>
      </c>
      <c r="F19" s="475">
        <v>624</v>
      </c>
    </row>
    <row r="20" spans="1:7" ht="16.5" customHeight="1" x14ac:dyDescent="0.25">
      <c r="A20" s="312"/>
      <c r="B20" s="310" t="s">
        <v>3024</v>
      </c>
      <c r="C20" s="313"/>
      <c r="D20" s="314"/>
      <c r="E20" s="315"/>
      <c r="F20" s="315"/>
    </row>
    <row r="21" spans="1:7" ht="16.5" customHeight="1" x14ac:dyDescent="0.25">
      <c r="A21" s="312" t="s">
        <v>3015</v>
      </c>
      <c r="B21" s="87" t="s">
        <v>3025</v>
      </c>
      <c r="C21" s="313" t="s">
        <v>1545</v>
      </c>
      <c r="D21" s="314"/>
      <c r="E21" s="335">
        <v>26716</v>
      </c>
      <c r="F21" s="335">
        <v>26716</v>
      </c>
    </row>
    <row r="22" spans="1:7" ht="30" customHeight="1" x14ac:dyDescent="0.25">
      <c r="A22" s="312" t="s">
        <v>3016</v>
      </c>
      <c r="B22" s="87" t="s">
        <v>3026</v>
      </c>
      <c r="C22" s="313" t="s">
        <v>1545</v>
      </c>
      <c r="D22" s="314"/>
      <c r="E22" s="335">
        <v>35369</v>
      </c>
      <c r="F22" s="335">
        <v>35369</v>
      </c>
    </row>
    <row r="23" spans="1:7" ht="33.75" customHeight="1" x14ac:dyDescent="0.25">
      <c r="A23" s="312" t="s">
        <v>3017</v>
      </c>
      <c r="B23" s="87" t="s">
        <v>3027</v>
      </c>
      <c r="C23" s="313" t="s">
        <v>1545</v>
      </c>
      <c r="D23" s="314"/>
      <c r="E23" s="335">
        <v>29038</v>
      </c>
      <c r="F23" s="335">
        <v>29038</v>
      </c>
    </row>
    <row r="24" spans="1:7" ht="30.75" customHeight="1" x14ac:dyDescent="0.25">
      <c r="A24" s="312" t="s">
        <v>3018</v>
      </c>
      <c r="B24" s="87" t="s">
        <v>3028</v>
      </c>
      <c r="C24" s="313" t="s">
        <v>1545</v>
      </c>
      <c r="D24" s="314"/>
      <c r="E24" s="335">
        <v>37554</v>
      </c>
      <c r="F24" s="335">
        <v>37554</v>
      </c>
    </row>
    <row r="25" spans="1:7" ht="16.5" customHeight="1" x14ac:dyDescent="0.25">
      <c r="A25" s="312" t="s">
        <v>3019</v>
      </c>
      <c r="B25" s="87" t="s">
        <v>3029</v>
      </c>
      <c r="C25" s="313" t="s">
        <v>1545</v>
      </c>
      <c r="D25" s="314"/>
      <c r="E25" s="335">
        <v>47671</v>
      </c>
      <c r="F25" s="335">
        <v>47671</v>
      </c>
    </row>
    <row r="26" spans="1:7" ht="16.5" customHeight="1" x14ac:dyDescent="0.25">
      <c r="A26" s="312" t="s">
        <v>3020</v>
      </c>
      <c r="B26" s="87" t="s">
        <v>3030</v>
      </c>
      <c r="C26" s="313" t="s">
        <v>1545</v>
      </c>
      <c r="D26" s="314"/>
      <c r="E26" s="335">
        <v>35369</v>
      </c>
      <c r="F26" s="335">
        <v>35369</v>
      </c>
    </row>
    <row r="27" spans="1:7" ht="16.5" customHeight="1" x14ac:dyDescent="0.25">
      <c r="A27" s="312" t="s">
        <v>3021</v>
      </c>
      <c r="B27" s="87" t="s">
        <v>3031</v>
      </c>
      <c r="C27" s="313" t="s">
        <v>1545</v>
      </c>
      <c r="D27" s="314"/>
      <c r="E27" s="335">
        <v>35369</v>
      </c>
      <c r="F27" s="335">
        <v>35369</v>
      </c>
    </row>
    <row r="28" spans="1:7" ht="16.5" customHeight="1" x14ac:dyDescent="0.25">
      <c r="A28" s="312" t="s">
        <v>3022</v>
      </c>
      <c r="B28" s="87" t="s">
        <v>3032</v>
      </c>
      <c r="C28" s="313" t="s">
        <v>1545</v>
      </c>
      <c r="D28" s="314"/>
      <c r="E28" s="335">
        <v>35369</v>
      </c>
      <c r="F28" s="335">
        <v>35369</v>
      </c>
    </row>
    <row r="29" spans="1:7" ht="16.5" customHeight="1" x14ac:dyDescent="0.25">
      <c r="A29" s="312" t="s">
        <v>3023</v>
      </c>
      <c r="B29" s="87" t="s">
        <v>3033</v>
      </c>
      <c r="C29" s="313" t="s">
        <v>1545</v>
      </c>
      <c r="D29" s="314"/>
      <c r="E29" s="335">
        <v>47671</v>
      </c>
      <c r="F29" s="335">
        <v>47671</v>
      </c>
    </row>
    <row r="30" spans="1:7" ht="18" customHeight="1" x14ac:dyDescent="0.25">
      <c r="A30" s="312"/>
      <c r="B30" s="310" t="s">
        <v>1067</v>
      </c>
      <c r="C30" s="310"/>
      <c r="D30" s="314" t="s">
        <v>1379</v>
      </c>
      <c r="E30" s="315"/>
      <c r="F30" s="315"/>
    </row>
    <row r="31" spans="1:7" ht="27" customHeight="1" x14ac:dyDescent="0.25">
      <c r="A31" s="312" t="s">
        <v>251</v>
      </c>
      <c r="B31" s="87" t="s">
        <v>3288</v>
      </c>
      <c r="C31" s="313">
        <v>4219.76</v>
      </c>
      <c r="D31" s="314">
        <v>1.5086661642803316</v>
      </c>
      <c r="E31" s="475">
        <v>6366</v>
      </c>
      <c r="F31" s="475">
        <v>6366</v>
      </c>
    </row>
    <row r="32" spans="1:7" ht="25.5" customHeight="1" x14ac:dyDescent="0.25">
      <c r="A32" s="312" t="s">
        <v>252</v>
      </c>
      <c r="B32" s="87" t="s">
        <v>1601</v>
      </c>
      <c r="C32" s="313">
        <v>4219.76</v>
      </c>
      <c r="D32" s="314">
        <v>0.396131625219794</v>
      </c>
      <c r="E32" s="475">
        <v>1672</v>
      </c>
      <c r="F32" s="475">
        <v>1672</v>
      </c>
    </row>
    <row r="33" spans="1:6" ht="38.25" customHeight="1" x14ac:dyDescent="0.25">
      <c r="A33" s="312" t="s">
        <v>1456</v>
      </c>
      <c r="B33" s="87" t="s">
        <v>2984</v>
      </c>
      <c r="C33" s="313">
        <v>4219.76</v>
      </c>
      <c r="D33" s="314">
        <v>2.9653353428786735</v>
      </c>
      <c r="E33" s="475">
        <v>12513</v>
      </c>
      <c r="F33" s="475">
        <v>12513</v>
      </c>
    </row>
    <row r="34" spans="1:6" ht="25.5" customHeight="1" x14ac:dyDescent="0.25">
      <c r="A34" s="312"/>
      <c r="B34" s="310" t="s">
        <v>1416</v>
      </c>
      <c r="C34" s="310"/>
      <c r="D34" s="314" t="s">
        <v>1379</v>
      </c>
      <c r="E34" s="315"/>
      <c r="F34" s="315"/>
    </row>
    <row r="35" spans="1:6" ht="25.5" customHeight="1" x14ac:dyDescent="0.25">
      <c r="A35" s="316" t="s">
        <v>1023</v>
      </c>
      <c r="B35" s="316" t="s">
        <v>1724</v>
      </c>
      <c r="C35" s="313">
        <v>624.04999999999995</v>
      </c>
      <c r="D35" s="314">
        <v>0.93423019431988041</v>
      </c>
      <c r="E35" s="475">
        <v>583</v>
      </c>
      <c r="F35" s="475">
        <v>583</v>
      </c>
    </row>
    <row r="36" spans="1:6" ht="25.5" customHeight="1" x14ac:dyDescent="0.25">
      <c r="A36" s="316" t="s">
        <v>1024</v>
      </c>
      <c r="B36" s="316" t="s">
        <v>1725</v>
      </c>
      <c r="C36" s="313">
        <v>624.04999999999995</v>
      </c>
      <c r="D36" s="314">
        <v>0.74738415545590431</v>
      </c>
      <c r="E36" s="475">
        <v>466</v>
      </c>
      <c r="F36" s="475">
        <v>466</v>
      </c>
    </row>
    <row r="37" spans="1:6" ht="29.25" customHeight="1" x14ac:dyDescent="0.25">
      <c r="A37" s="316" t="s">
        <v>1025</v>
      </c>
      <c r="B37" s="316" t="s">
        <v>1726</v>
      </c>
      <c r="C37" s="313">
        <v>624.04999999999995</v>
      </c>
      <c r="D37" s="314">
        <v>0.84080717488789236</v>
      </c>
      <c r="E37" s="475">
        <v>525</v>
      </c>
      <c r="F37" s="475">
        <v>525</v>
      </c>
    </row>
    <row r="38" spans="1:6" ht="27" customHeight="1" x14ac:dyDescent="0.25">
      <c r="A38" s="316" t="s">
        <v>1026</v>
      </c>
      <c r="B38" s="316" t="s">
        <v>1727</v>
      </c>
      <c r="C38" s="313">
        <v>624.04999999999995</v>
      </c>
      <c r="D38" s="314">
        <v>0.84080717488789236</v>
      </c>
      <c r="E38" s="475">
        <v>525</v>
      </c>
      <c r="F38" s="475">
        <v>525</v>
      </c>
    </row>
    <row r="39" spans="1:6" ht="25.5" customHeight="1" x14ac:dyDescent="0.25">
      <c r="A39" s="316" t="s">
        <v>1027</v>
      </c>
      <c r="B39" s="316" t="s">
        <v>1728</v>
      </c>
      <c r="C39" s="313">
        <v>624.04999999999995</v>
      </c>
      <c r="D39" s="314">
        <v>0.84080717488789236</v>
      </c>
      <c r="E39" s="475">
        <v>525</v>
      </c>
      <c r="F39" s="475">
        <v>525</v>
      </c>
    </row>
    <row r="40" spans="1:6" ht="25.5" customHeight="1" x14ac:dyDescent="0.25">
      <c r="A40" s="316" t="s">
        <v>1028</v>
      </c>
      <c r="B40" s="316" t="s">
        <v>1729</v>
      </c>
      <c r="C40" s="313">
        <v>624.04999999999995</v>
      </c>
      <c r="D40" s="314">
        <v>0.84080717488789236</v>
      </c>
      <c r="E40" s="475">
        <v>525</v>
      </c>
      <c r="F40" s="475">
        <v>525</v>
      </c>
    </row>
    <row r="41" spans="1:6" ht="25.5" customHeight="1" x14ac:dyDescent="0.25">
      <c r="A41" s="316" t="s">
        <v>1029</v>
      </c>
      <c r="B41" s="316" t="s">
        <v>1730</v>
      </c>
      <c r="C41" s="313">
        <v>624.04999999999995</v>
      </c>
      <c r="D41" s="314">
        <v>1.4013452914798206</v>
      </c>
      <c r="E41" s="475">
        <v>875</v>
      </c>
      <c r="F41" s="475">
        <v>875</v>
      </c>
    </row>
    <row r="42" spans="1:6" ht="32.25" customHeight="1" x14ac:dyDescent="0.25">
      <c r="A42" s="316" t="s">
        <v>1030</v>
      </c>
      <c r="B42" s="316" t="s">
        <v>1731</v>
      </c>
      <c r="C42" s="313">
        <v>624.04999999999995</v>
      </c>
      <c r="D42" s="314">
        <v>1.4013452914798206</v>
      </c>
      <c r="E42" s="475">
        <v>875</v>
      </c>
      <c r="F42" s="475">
        <v>875</v>
      </c>
    </row>
    <row r="43" spans="1:6" ht="25.5" customHeight="1" x14ac:dyDescent="0.25">
      <c r="A43" s="316" t="s">
        <v>1031</v>
      </c>
      <c r="B43" s="316" t="s">
        <v>1732</v>
      </c>
      <c r="C43" s="313">
        <v>624.04999999999995</v>
      </c>
      <c r="D43" s="314">
        <v>1.4013452914798206</v>
      </c>
      <c r="E43" s="475">
        <v>875</v>
      </c>
      <c r="F43" s="475">
        <v>875</v>
      </c>
    </row>
    <row r="44" spans="1:6" ht="25.5" customHeight="1" x14ac:dyDescent="0.25">
      <c r="A44" s="316" t="s">
        <v>1032</v>
      </c>
      <c r="B44" s="316" t="s">
        <v>1733</v>
      </c>
      <c r="C44" s="313">
        <v>624.04999999999995</v>
      </c>
      <c r="D44" s="314">
        <v>1.4013452914798206</v>
      </c>
      <c r="E44" s="475">
        <v>875</v>
      </c>
      <c r="F44" s="475">
        <v>875</v>
      </c>
    </row>
    <row r="45" spans="1:6" ht="33.75" customHeight="1" x14ac:dyDescent="0.25">
      <c r="A45" s="316" t="s">
        <v>1033</v>
      </c>
      <c r="B45" s="316" t="s">
        <v>1734</v>
      </c>
      <c r="C45" s="313">
        <v>624.04999999999995</v>
      </c>
      <c r="D45" s="314">
        <v>1.5423291208044572</v>
      </c>
      <c r="E45" s="475">
        <v>962</v>
      </c>
      <c r="F45" s="475">
        <v>962</v>
      </c>
    </row>
    <row r="46" spans="1:6" ht="37.5" customHeight="1" x14ac:dyDescent="0.25">
      <c r="A46" s="316" t="s">
        <v>1034</v>
      </c>
      <c r="B46" s="316" t="s">
        <v>1735</v>
      </c>
      <c r="C46" s="313">
        <v>624.04999999999995</v>
      </c>
      <c r="D46" s="314">
        <v>2.2455496670743305</v>
      </c>
      <c r="E46" s="475">
        <v>1401</v>
      </c>
      <c r="F46" s="475">
        <v>1401</v>
      </c>
    </row>
    <row r="47" spans="1:6" ht="25.5" customHeight="1" x14ac:dyDescent="0.25">
      <c r="A47" s="316" t="s">
        <v>1035</v>
      </c>
      <c r="B47" s="316" t="s">
        <v>1736</v>
      </c>
      <c r="C47" s="313">
        <v>624.04999999999995</v>
      </c>
      <c r="D47" s="314">
        <v>1.6255605381165918</v>
      </c>
      <c r="E47" s="475">
        <v>1014</v>
      </c>
      <c r="F47" s="475">
        <v>1014</v>
      </c>
    </row>
    <row r="48" spans="1:6" ht="25.5" customHeight="1" x14ac:dyDescent="0.25">
      <c r="A48" s="316" t="s">
        <v>1036</v>
      </c>
      <c r="B48" s="316" t="s">
        <v>1737</v>
      </c>
      <c r="C48" s="313">
        <v>624.04999999999995</v>
      </c>
      <c r="D48" s="314">
        <v>1.6255605381165918</v>
      </c>
      <c r="E48" s="475">
        <v>1014</v>
      </c>
      <c r="F48" s="475">
        <v>1014</v>
      </c>
    </row>
    <row r="49" spans="1:6" ht="35.25" customHeight="1" x14ac:dyDescent="0.25">
      <c r="A49" s="316" t="s">
        <v>1686</v>
      </c>
      <c r="B49" s="316" t="s">
        <v>1738</v>
      </c>
      <c r="C49" s="313">
        <v>624.04999999999995</v>
      </c>
      <c r="D49" s="314">
        <v>1.0871042261176789</v>
      </c>
      <c r="E49" s="475">
        <v>678</v>
      </c>
      <c r="F49" s="475">
        <v>678</v>
      </c>
    </row>
    <row r="50" spans="1:6" ht="33" customHeight="1" x14ac:dyDescent="0.25">
      <c r="A50" s="316" t="s">
        <v>1687</v>
      </c>
      <c r="B50" s="316" t="s">
        <v>1739</v>
      </c>
      <c r="C50" s="313">
        <v>624.04999999999995</v>
      </c>
      <c r="D50" s="314">
        <v>1.3401956787607012</v>
      </c>
      <c r="E50" s="475">
        <v>836</v>
      </c>
      <c r="F50" s="475">
        <v>836</v>
      </c>
    </row>
    <row r="51" spans="1:6" ht="42.75" customHeight="1" x14ac:dyDescent="0.25">
      <c r="A51" s="316" t="s">
        <v>1688</v>
      </c>
      <c r="B51" s="316" t="s">
        <v>1740</v>
      </c>
      <c r="C51" s="313">
        <v>624.04999999999995</v>
      </c>
      <c r="D51" s="314">
        <v>1.5915885310504143</v>
      </c>
      <c r="E51" s="475">
        <v>993</v>
      </c>
      <c r="F51" s="475">
        <v>993</v>
      </c>
    </row>
    <row r="52" spans="1:6" ht="45" customHeight="1" x14ac:dyDescent="0.25">
      <c r="A52" s="316" t="s">
        <v>2220</v>
      </c>
      <c r="B52" s="316" t="s">
        <v>1741</v>
      </c>
      <c r="C52" s="313">
        <v>624.04999999999995</v>
      </c>
      <c r="D52" s="314">
        <v>1.8548715858132898</v>
      </c>
      <c r="E52" s="475">
        <v>1158</v>
      </c>
      <c r="F52" s="475">
        <v>1158</v>
      </c>
    </row>
    <row r="53" spans="1:6" ht="17.25" customHeight="1" x14ac:dyDescent="0.25">
      <c r="A53" s="316"/>
      <c r="B53" s="318" t="s">
        <v>1068</v>
      </c>
      <c r="C53" s="318"/>
      <c r="D53" s="314" t="s">
        <v>1379</v>
      </c>
      <c r="E53" s="317"/>
      <c r="F53" s="317"/>
    </row>
    <row r="54" spans="1:6" ht="15.75" x14ac:dyDescent="0.25">
      <c r="A54" s="316" t="s">
        <v>1037</v>
      </c>
      <c r="B54" s="316" t="s">
        <v>1742</v>
      </c>
      <c r="C54" s="313">
        <v>1144.31</v>
      </c>
      <c r="D54" s="314">
        <v>0.95319259307291138</v>
      </c>
      <c r="E54" s="475">
        <v>1091</v>
      </c>
      <c r="F54" s="475">
        <v>1091</v>
      </c>
    </row>
    <row r="55" spans="1:6" ht="15.75" x14ac:dyDescent="0.25">
      <c r="A55" s="316" t="s">
        <v>1039</v>
      </c>
      <c r="B55" s="316" t="s">
        <v>1743</v>
      </c>
      <c r="C55" s="313">
        <v>1144.31</v>
      </c>
      <c r="D55" s="314">
        <v>0.93837132826322567</v>
      </c>
      <c r="E55" s="475">
        <v>1074</v>
      </c>
      <c r="F55" s="475">
        <v>1074</v>
      </c>
    </row>
    <row r="56" spans="1:6" ht="15.75" x14ac:dyDescent="0.25">
      <c r="A56" s="316" t="s">
        <v>1041</v>
      </c>
      <c r="B56" s="316" t="s">
        <v>1744</v>
      </c>
      <c r="C56" s="313">
        <v>1144.31</v>
      </c>
      <c r="D56" s="314">
        <v>1.1282687836373237</v>
      </c>
      <c r="E56" s="475">
        <v>1291</v>
      </c>
      <c r="F56" s="475">
        <v>1291</v>
      </c>
    </row>
    <row r="57" spans="1:6" ht="15.75" x14ac:dyDescent="0.25">
      <c r="A57" s="316" t="s">
        <v>1043</v>
      </c>
      <c r="B57" s="316" t="s">
        <v>1745</v>
      </c>
      <c r="C57" s="313">
        <v>1144.31</v>
      </c>
      <c r="D57" s="314">
        <v>0.65213565162617071</v>
      </c>
      <c r="E57" s="475">
        <v>746</v>
      </c>
      <c r="F57" s="475">
        <v>746</v>
      </c>
    </row>
    <row r="58" spans="1:6" ht="15.75" x14ac:dyDescent="0.25">
      <c r="A58" s="316" t="s">
        <v>1045</v>
      </c>
      <c r="B58" s="316" t="s">
        <v>1746</v>
      </c>
      <c r="C58" s="313">
        <v>1144.31</v>
      </c>
      <c r="D58" s="314">
        <v>0.65213565162617071</v>
      </c>
      <c r="E58" s="475">
        <v>746</v>
      </c>
      <c r="F58" s="475">
        <v>746</v>
      </c>
    </row>
    <row r="59" spans="1:6" ht="15.75" x14ac:dyDescent="0.25">
      <c r="A59" s="316" t="s">
        <v>1250</v>
      </c>
      <c r="B59" s="316" t="s">
        <v>1747</v>
      </c>
      <c r="C59" s="313">
        <v>1144.31</v>
      </c>
      <c r="D59" s="314">
        <v>1.750761905644123</v>
      </c>
      <c r="E59" s="475">
        <v>2003</v>
      </c>
      <c r="F59" s="475">
        <v>2003</v>
      </c>
    </row>
    <row r="60" spans="1:6" ht="15.75" x14ac:dyDescent="0.25">
      <c r="A60" s="316" t="s">
        <v>1251</v>
      </c>
      <c r="B60" s="316" t="s">
        <v>1748</v>
      </c>
      <c r="C60" s="313">
        <v>1144.31</v>
      </c>
      <c r="D60" s="314">
        <v>0.63268274156345816</v>
      </c>
      <c r="E60" s="475">
        <v>724</v>
      </c>
      <c r="F60" s="475">
        <v>724</v>
      </c>
    </row>
    <row r="61" spans="1:6" ht="54" x14ac:dyDescent="0.25">
      <c r="A61" s="112" t="s">
        <v>2886</v>
      </c>
      <c r="B61" s="112" t="s">
        <v>2925</v>
      </c>
      <c r="C61" s="313">
        <v>1144.31</v>
      </c>
      <c r="D61" s="314">
        <v>3.0263170083276982</v>
      </c>
      <c r="E61" s="475">
        <v>3463</v>
      </c>
      <c r="F61" s="475">
        <v>3463</v>
      </c>
    </row>
    <row r="62" spans="1:6" ht="41.25" x14ac:dyDescent="0.25">
      <c r="A62" s="112" t="s">
        <v>2887</v>
      </c>
      <c r="B62" s="112" t="s">
        <v>2926</v>
      </c>
      <c r="C62" s="313">
        <v>1144.31</v>
      </c>
      <c r="D62" s="314">
        <v>3.0263170083276982</v>
      </c>
      <c r="E62" s="475">
        <v>3463</v>
      </c>
      <c r="F62" s="475">
        <v>3463</v>
      </c>
    </row>
    <row r="63" spans="1:6" ht="41.25" x14ac:dyDescent="0.25">
      <c r="A63" s="112" t="s">
        <v>2888</v>
      </c>
      <c r="B63" s="112" t="s">
        <v>2927</v>
      </c>
      <c r="C63" s="313">
        <v>1144.31</v>
      </c>
      <c r="D63" s="314">
        <v>2.8391985401054165</v>
      </c>
      <c r="E63" s="475">
        <v>3249</v>
      </c>
      <c r="F63" s="475">
        <v>3249</v>
      </c>
    </row>
    <row r="64" spans="1:6" ht="25.5" x14ac:dyDescent="0.25">
      <c r="A64" s="316"/>
      <c r="B64" s="318" t="s">
        <v>1069</v>
      </c>
      <c r="C64" s="318"/>
      <c r="D64" s="314" t="s">
        <v>1379</v>
      </c>
      <c r="E64" s="317"/>
      <c r="F64" s="317"/>
    </row>
    <row r="65" spans="1:6" s="92" customFormat="1" ht="35.25" customHeight="1" x14ac:dyDescent="0.25">
      <c r="A65" s="316" t="s">
        <v>1247</v>
      </c>
      <c r="B65" s="316" t="s">
        <v>1749</v>
      </c>
      <c r="C65" s="313">
        <v>9609.61</v>
      </c>
      <c r="D65" s="314">
        <v>0.7663883343076805</v>
      </c>
      <c r="E65" s="475">
        <v>7365</v>
      </c>
      <c r="F65" s="475">
        <v>7365</v>
      </c>
    </row>
    <row r="66" spans="1:6" s="92" customFormat="1" ht="35.25" customHeight="1" x14ac:dyDescent="0.25">
      <c r="A66" s="316" t="s">
        <v>1243</v>
      </c>
      <c r="B66" s="316" t="s">
        <v>1750</v>
      </c>
      <c r="C66" s="313">
        <v>9609.61</v>
      </c>
      <c r="D66" s="314">
        <v>0.52471348680219287</v>
      </c>
      <c r="E66" s="475">
        <v>5042</v>
      </c>
      <c r="F66" s="475">
        <v>5042</v>
      </c>
    </row>
    <row r="67" spans="1:6" s="92" customFormat="1" ht="35.25" customHeight="1" x14ac:dyDescent="0.25">
      <c r="A67" s="316" t="s">
        <v>1244</v>
      </c>
      <c r="B67" s="316" t="s">
        <v>1751</v>
      </c>
      <c r="C67" s="313">
        <v>9609.61</v>
      </c>
      <c r="D67" s="314">
        <v>0.75635072083301169</v>
      </c>
      <c r="E67" s="475">
        <v>7268</v>
      </c>
      <c r="F67" s="475">
        <v>7268</v>
      </c>
    </row>
    <row r="68" spans="1:6" s="92" customFormat="1" ht="35.25" customHeight="1" x14ac:dyDescent="0.25">
      <c r="A68" s="316" t="s">
        <v>1245</v>
      </c>
      <c r="B68" s="316" t="s">
        <v>1752</v>
      </c>
      <c r="C68" s="313">
        <v>9609.61</v>
      </c>
      <c r="D68" s="314">
        <v>0.75635072083301169</v>
      </c>
      <c r="E68" s="475">
        <v>7268</v>
      </c>
      <c r="F68" s="475">
        <v>7268</v>
      </c>
    </row>
    <row r="69" spans="1:6" s="92" customFormat="1" ht="35.25" customHeight="1" x14ac:dyDescent="0.25">
      <c r="A69" s="316" t="s">
        <v>1246</v>
      </c>
      <c r="B69" s="316" t="s">
        <v>1753</v>
      </c>
      <c r="C69" s="313">
        <v>9609.61</v>
      </c>
      <c r="D69" s="314">
        <v>0.91419495030829812</v>
      </c>
      <c r="E69" s="475">
        <v>8785</v>
      </c>
      <c r="F69" s="475">
        <v>8785</v>
      </c>
    </row>
    <row r="70" spans="1:6" s="92" customFormat="1" ht="35.25" customHeight="1" x14ac:dyDescent="0.25">
      <c r="A70" s="316" t="s">
        <v>1249</v>
      </c>
      <c r="B70" s="316" t="s">
        <v>1754</v>
      </c>
      <c r="C70" s="313">
        <v>9609.61</v>
      </c>
      <c r="D70" s="314">
        <v>0.75635072083301169</v>
      </c>
      <c r="E70" s="475">
        <v>7268</v>
      </c>
      <c r="F70" s="475">
        <v>7268</v>
      </c>
    </row>
    <row r="71" spans="1:6" s="92" customFormat="1" ht="35.25" customHeight="1" x14ac:dyDescent="0.25">
      <c r="A71" s="316" t="s">
        <v>1241</v>
      </c>
      <c r="B71" s="316" t="s">
        <v>1755</v>
      </c>
      <c r="C71" s="313">
        <v>9609.61</v>
      </c>
      <c r="D71" s="314">
        <v>0.41915309015100544</v>
      </c>
      <c r="E71" s="475">
        <v>4028</v>
      </c>
      <c r="F71" s="475">
        <v>4028</v>
      </c>
    </row>
    <row r="72" spans="1:6" s="92" customFormat="1" ht="35.25" customHeight="1" x14ac:dyDescent="0.25">
      <c r="A72" s="316" t="s">
        <v>1242</v>
      </c>
      <c r="B72" s="316" t="s">
        <v>1756</v>
      </c>
      <c r="C72" s="313">
        <v>9609.61</v>
      </c>
      <c r="D72" s="314">
        <v>0.41915309015100544</v>
      </c>
      <c r="E72" s="475">
        <v>4028</v>
      </c>
      <c r="F72" s="475">
        <v>4028</v>
      </c>
    </row>
    <row r="73" spans="1:6" s="92" customFormat="1" ht="35.25" customHeight="1" x14ac:dyDescent="0.25">
      <c r="A73" s="316" t="s">
        <v>1248</v>
      </c>
      <c r="B73" s="316" t="s">
        <v>1757</v>
      </c>
      <c r="C73" s="313">
        <v>9609.61</v>
      </c>
      <c r="D73" s="314">
        <v>0.75624041738823511</v>
      </c>
      <c r="E73" s="475">
        <v>7267</v>
      </c>
      <c r="F73" s="475">
        <v>7267</v>
      </c>
    </row>
    <row r="74" spans="1:6" s="92" customFormat="1" ht="35.25" customHeight="1" x14ac:dyDescent="0.25">
      <c r="A74" s="316" t="s">
        <v>1254</v>
      </c>
      <c r="B74" s="316" t="s">
        <v>1758</v>
      </c>
      <c r="C74" s="313">
        <v>9609.61</v>
      </c>
      <c r="D74" s="314">
        <v>0.4200355177092181</v>
      </c>
      <c r="E74" s="475">
        <v>4036</v>
      </c>
      <c r="F74" s="475">
        <v>4036</v>
      </c>
    </row>
    <row r="75" spans="1:6" s="92" customFormat="1" ht="35.25" customHeight="1" x14ac:dyDescent="0.25">
      <c r="A75" s="316" t="s">
        <v>1371</v>
      </c>
      <c r="B75" s="316" t="s">
        <v>1759</v>
      </c>
      <c r="C75" s="313">
        <v>9609.61</v>
      </c>
      <c r="D75" s="314">
        <v>1.2376046503932319</v>
      </c>
      <c r="E75" s="475">
        <v>11893</v>
      </c>
      <c r="F75" s="475">
        <v>11893</v>
      </c>
    </row>
    <row r="76" spans="1:6" s="92" customFormat="1" ht="35.25" customHeight="1" x14ac:dyDescent="0.25">
      <c r="A76" s="316" t="s">
        <v>1372</v>
      </c>
      <c r="B76" s="316" t="s">
        <v>1760</v>
      </c>
      <c r="C76" s="313">
        <v>9609.61</v>
      </c>
      <c r="D76" s="314">
        <v>1.129507274512183</v>
      </c>
      <c r="E76" s="475">
        <v>10854</v>
      </c>
      <c r="F76" s="475">
        <v>10854</v>
      </c>
    </row>
    <row r="77" spans="1:6" s="92" customFormat="1" ht="35.25" customHeight="1" x14ac:dyDescent="0.25">
      <c r="A77" s="316" t="s">
        <v>1378</v>
      </c>
      <c r="B77" s="316" t="s">
        <v>1761</v>
      </c>
      <c r="C77" s="313">
        <v>9609.61</v>
      </c>
      <c r="D77" s="314">
        <v>1.4419969335642353</v>
      </c>
      <c r="E77" s="475">
        <v>13857</v>
      </c>
      <c r="F77" s="475">
        <v>13857</v>
      </c>
    </row>
    <row r="78" spans="1:6" s="92" customFormat="1" ht="35.25" customHeight="1" x14ac:dyDescent="0.25">
      <c r="A78" s="316" t="s">
        <v>1459</v>
      </c>
      <c r="B78" s="316" t="s">
        <v>2985</v>
      </c>
      <c r="C78" s="313">
        <v>9609.61</v>
      </c>
      <c r="D78" s="314">
        <v>1.4419969335642353</v>
      </c>
      <c r="E78" s="475">
        <v>13857</v>
      </c>
      <c r="F78" s="475">
        <v>13857</v>
      </c>
    </row>
    <row r="79" spans="1:6" s="92" customFormat="1" ht="35.25" customHeight="1" x14ac:dyDescent="0.25">
      <c r="A79" s="316" t="s">
        <v>1463</v>
      </c>
      <c r="B79" s="316" t="s">
        <v>2986</v>
      </c>
      <c r="C79" s="313">
        <v>9609.61</v>
      </c>
      <c r="D79" s="314">
        <v>1.1996602653900881</v>
      </c>
      <c r="E79" s="475">
        <v>11528</v>
      </c>
      <c r="F79" s="475">
        <v>11528</v>
      </c>
    </row>
    <row r="80" spans="1:6" s="92" customFormat="1" ht="45" customHeight="1" x14ac:dyDescent="0.25">
      <c r="A80" s="316" t="s">
        <v>1460</v>
      </c>
      <c r="B80" s="316" t="s">
        <v>2987</v>
      </c>
      <c r="C80" s="313">
        <v>9609.61</v>
      </c>
      <c r="D80" s="314">
        <v>1.5925611356842675</v>
      </c>
      <c r="E80" s="475">
        <v>15304</v>
      </c>
      <c r="F80" s="475">
        <v>15304</v>
      </c>
    </row>
    <row r="81" spans="1:6" s="92" customFormat="1" ht="50.25" customHeight="1" x14ac:dyDescent="0.25">
      <c r="A81" s="316" t="s">
        <v>1461</v>
      </c>
      <c r="B81" s="316" t="s">
        <v>2988</v>
      </c>
      <c r="C81" s="313">
        <v>9609.61</v>
      </c>
      <c r="D81" s="314">
        <v>1.2088154513065443</v>
      </c>
      <c r="E81" s="475">
        <v>11616</v>
      </c>
      <c r="F81" s="475">
        <v>11616</v>
      </c>
    </row>
    <row r="82" spans="1:6" s="92" customFormat="1" ht="42" customHeight="1" x14ac:dyDescent="0.25">
      <c r="A82" s="316" t="s">
        <v>1462</v>
      </c>
      <c r="B82" s="316" t="s">
        <v>2989</v>
      </c>
      <c r="C82" s="313">
        <v>9609.61</v>
      </c>
      <c r="D82" s="314">
        <v>1.1819014107810588</v>
      </c>
      <c r="E82" s="475">
        <v>11358</v>
      </c>
      <c r="F82" s="475">
        <v>11358</v>
      </c>
    </row>
    <row r="83" spans="1:6" s="92" customFormat="1" ht="35.25" customHeight="1" x14ac:dyDescent="0.25">
      <c r="A83" s="316" t="s">
        <v>1799</v>
      </c>
      <c r="B83" s="316" t="s">
        <v>2990</v>
      </c>
      <c r="C83" s="313">
        <v>9609.61</v>
      </c>
      <c r="D83" s="314">
        <v>0.33091033432974115</v>
      </c>
      <c r="E83" s="475">
        <v>3180</v>
      </c>
      <c r="F83" s="475">
        <v>3180</v>
      </c>
    </row>
    <row r="84" spans="1:6" s="92" customFormat="1" ht="35.25" customHeight="1" x14ac:dyDescent="0.25">
      <c r="A84" s="316" t="s">
        <v>1373</v>
      </c>
      <c r="B84" s="316" t="s">
        <v>1762</v>
      </c>
      <c r="C84" s="313">
        <v>9609.61</v>
      </c>
      <c r="D84" s="314">
        <v>2.084514499387816</v>
      </c>
      <c r="E84" s="475">
        <v>20031</v>
      </c>
      <c r="F84" s="475">
        <v>20031</v>
      </c>
    </row>
    <row r="85" spans="1:6" s="92" customFormat="1" ht="35.25" customHeight="1" x14ac:dyDescent="0.25">
      <c r="A85" s="112" t="s">
        <v>2905</v>
      </c>
      <c r="B85" s="112" t="s">
        <v>2934</v>
      </c>
      <c r="C85" s="313">
        <v>9609.61</v>
      </c>
      <c r="D85" s="314">
        <v>1.8806737334406953</v>
      </c>
      <c r="E85" s="475">
        <v>18073</v>
      </c>
      <c r="F85" s="475">
        <v>18073</v>
      </c>
    </row>
    <row r="86" spans="1:6" s="92" customFormat="1" ht="30" customHeight="1" x14ac:dyDescent="0.25">
      <c r="A86" s="112" t="s">
        <v>2906</v>
      </c>
      <c r="B86" s="112" t="s">
        <v>2935</v>
      </c>
      <c r="C86" s="313">
        <v>9609.61</v>
      </c>
      <c r="D86" s="314">
        <v>2.3218875125470171</v>
      </c>
      <c r="E86" s="475">
        <v>22312</v>
      </c>
      <c r="F86" s="475">
        <v>22312</v>
      </c>
    </row>
    <row r="87" spans="1:6" s="92" customFormat="1" ht="35.25" customHeight="1" x14ac:dyDescent="0.25">
      <c r="A87" s="112" t="s">
        <v>2907</v>
      </c>
      <c r="B87" s="112" t="s">
        <v>2949</v>
      </c>
      <c r="C87" s="313">
        <v>9609.61</v>
      </c>
      <c r="D87" s="314">
        <v>2.106795795232685</v>
      </c>
      <c r="E87" s="475">
        <v>20245</v>
      </c>
      <c r="F87" s="475">
        <v>20245</v>
      </c>
    </row>
    <row r="88" spans="1:6" s="92" customFormat="1" ht="45" customHeight="1" x14ac:dyDescent="0.25">
      <c r="A88" s="112" t="s">
        <v>2908</v>
      </c>
      <c r="B88" s="112" t="s">
        <v>2936</v>
      </c>
      <c r="C88" s="313">
        <v>9609.61</v>
      </c>
      <c r="D88" s="314">
        <v>2.4377061295624265</v>
      </c>
      <c r="E88" s="475">
        <v>23425</v>
      </c>
      <c r="F88" s="475">
        <v>23425</v>
      </c>
    </row>
    <row r="89" spans="1:6" s="92" customFormat="1" ht="66.75" customHeight="1" x14ac:dyDescent="0.25">
      <c r="A89" s="112" t="s">
        <v>2909</v>
      </c>
      <c r="B89" s="112" t="s">
        <v>2937</v>
      </c>
      <c r="C89" s="313">
        <v>9609.61</v>
      </c>
      <c r="D89" s="314">
        <v>2.3218875125470171</v>
      </c>
      <c r="E89" s="475">
        <v>22312</v>
      </c>
      <c r="F89" s="475">
        <v>22312</v>
      </c>
    </row>
    <row r="90" spans="1:6" ht="39" customHeight="1" x14ac:dyDescent="0.25">
      <c r="A90" s="316"/>
      <c r="B90" s="318" t="s">
        <v>2919</v>
      </c>
      <c r="C90" s="318"/>
      <c r="D90" s="314" t="s">
        <v>1379</v>
      </c>
      <c r="E90" s="198"/>
      <c r="F90" s="198"/>
    </row>
    <row r="91" spans="1:6" ht="25.5" customHeight="1" x14ac:dyDescent="0.25">
      <c r="A91" s="319" t="s">
        <v>1364</v>
      </c>
      <c r="B91" s="267" t="s">
        <v>1078</v>
      </c>
      <c r="C91" s="313">
        <v>2369.9</v>
      </c>
      <c r="D91" s="320">
        <v>1.0134848044367915</v>
      </c>
      <c r="E91" s="475">
        <v>2402</v>
      </c>
      <c r="F91" s="475">
        <v>2402</v>
      </c>
    </row>
    <row r="92" spans="1:6" ht="25.5" customHeight="1" x14ac:dyDescent="0.25">
      <c r="A92" s="319" t="s">
        <v>1259</v>
      </c>
      <c r="B92" s="316" t="s">
        <v>1749</v>
      </c>
      <c r="C92" s="313">
        <v>2369.9</v>
      </c>
      <c r="D92" s="320">
        <v>3.0985978486928909</v>
      </c>
      <c r="E92" s="475">
        <v>7343</v>
      </c>
      <c r="F92" s="475">
        <v>7343</v>
      </c>
    </row>
    <row r="93" spans="1:6" ht="25.5" customHeight="1" x14ac:dyDescent="0.25">
      <c r="A93" s="319" t="s">
        <v>1257</v>
      </c>
      <c r="B93" s="316" t="s">
        <v>1754</v>
      </c>
      <c r="C93" s="313">
        <v>2369.9</v>
      </c>
      <c r="D93" s="320">
        <v>3.0578974439251292</v>
      </c>
      <c r="E93" s="475">
        <v>7247</v>
      </c>
      <c r="F93" s="475">
        <v>7247</v>
      </c>
    </row>
    <row r="94" spans="1:6" ht="25.5" customHeight="1" x14ac:dyDescent="0.25">
      <c r="A94" s="319" t="s">
        <v>1258</v>
      </c>
      <c r="B94" s="316" t="s">
        <v>1757</v>
      </c>
      <c r="C94" s="313">
        <v>2369.9</v>
      </c>
      <c r="D94" s="320">
        <v>3.0574501867298793</v>
      </c>
      <c r="E94" s="475">
        <v>7246</v>
      </c>
      <c r="F94" s="475">
        <v>7246</v>
      </c>
    </row>
    <row r="95" spans="1:6" s="92" customFormat="1" ht="38.25" customHeight="1" x14ac:dyDescent="0.25">
      <c r="A95" s="319" t="s">
        <v>1004</v>
      </c>
      <c r="B95" s="316" t="s">
        <v>1073</v>
      </c>
      <c r="C95" s="313">
        <v>2369.9</v>
      </c>
      <c r="D95" s="320">
        <v>0.29474249166983474</v>
      </c>
      <c r="E95" s="475">
        <v>699</v>
      </c>
      <c r="F95" s="475">
        <v>699</v>
      </c>
    </row>
    <row r="96" spans="1:6" s="92" customFormat="1" ht="32.25" customHeight="1" x14ac:dyDescent="0.25">
      <c r="A96" s="319" t="s">
        <v>1005</v>
      </c>
      <c r="B96" s="316" t="s">
        <v>1074</v>
      </c>
      <c r="C96" s="313">
        <v>2369.9</v>
      </c>
      <c r="D96" s="320">
        <v>0.37167072925285688</v>
      </c>
      <c r="E96" s="475">
        <v>881</v>
      </c>
      <c r="F96" s="475">
        <v>881</v>
      </c>
    </row>
    <row r="97" spans="1:6" s="92" customFormat="1" ht="34.5" customHeight="1" x14ac:dyDescent="0.25">
      <c r="A97" s="319" t="s">
        <v>1006</v>
      </c>
      <c r="B97" s="316" t="s">
        <v>1075</v>
      </c>
      <c r="C97" s="313">
        <v>2369.9</v>
      </c>
      <c r="D97" s="320">
        <v>0.44412639488337768</v>
      </c>
      <c r="E97" s="475">
        <v>1053</v>
      </c>
      <c r="F97" s="475">
        <v>1053</v>
      </c>
    </row>
    <row r="98" spans="1:6" s="92" customFormat="1" ht="28.5" customHeight="1" x14ac:dyDescent="0.25">
      <c r="A98" s="319" t="s">
        <v>1007</v>
      </c>
      <c r="B98" s="316" t="s">
        <v>1076</v>
      </c>
      <c r="C98" s="313">
        <v>2369.9</v>
      </c>
      <c r="D98" s="320">
        <v>0.55504617930540956</v>
      </c>
      <c r="E98" s="475">
        <v>1315</v>
      </c>
      <c r="F98" s="475">
        <v>1315</v>
      </c>
    </row>
    <row r="99" spans="1:6" s="92" customFormat="1" ht="37.5" customHeight="1" x14ac:dyDescent="0.25">
      <c r="A99" s="319" t="s">
        <v>1008</v>
      </c>
      <c r="B99" s="316" t="s">
        <v>1077</v>
      </c>
      <c r="C99" s="313">
        <v>2369.9</v>
      </c>
      <c r="D99" s="320">
        <v>0.65478453384618829</v>
      </c>
      <c r="E99" s="475">
        <v>1552</v>
      </c>
      <c r="F99" s="475">
        <v>1552</v>
      </c>
    </row>
    <row r="100" spans="1:6" s="92" customFormat="1" ht="37.5" customHeight="1" x14ac:dyDescent="0.25">
      <c r="A100" s="319" t="s">
        <v>1458</v>
      </c>
      <c r="B100" s="316" t="s">
        <v>2991</v>
      </c>
      <c r="C100" s="313">
        <v>2369.9</v>
      </c>
      <c r="D100" s="320">
        <v>1.0872822416530625</v>
      </c>
      <c r="E100" s="475">
        <v>2577</v>
      </c>
      <c r="F100" s="475">
        <v>2577</v>
      </c>
    </row>
    <row r="101" spans="1:6" s="92" customFormat="1" ht="30" customHeight="1" x14ac:dyDescent="0.25">
      <c r="A101" s="321" t="s">
        <v>836</v>
      </c>
      <c r="B101" s="87" t="s">
        <v>2992</v>
      </c>
      <c r="C101" s="313">
        <v>2369.9</v>
      </c>
      <c r="D101" s="320">
        <v>0.56801663796766333</v>
      </c>
      <c r="E101" s="475">
        <v>1346</v>
      </c>
      <c r="F101" s="475">
        <v>1346</v>
      </c>
    </row>
    <row r="102" spans="1:6" s="92" customFormat="1" ht="30" customHeight="1" x14ac:dyDescent="0.25">
      <c r="A102" s="321" t="s">
        <v>1404</v>
      </c>
      <c r="B102" s="87" t="s">
        <v>2993</v>
      </c>
      <c r="C102" s="313">
        <v>2369.9</v>
      </c>
      <c r="D102" s="320">
        <v>0.33231209607084555</v>
      </c>
      <c r="E102" s="475">
        <v>788</v>
      </c>
      <c r="F102" s="475">
        <v>788</v>
      </c>
    </row>
    <row r="103" spans="1:6" s="92" customFormat="1" ht="51" customHeight="1" x14ac:dyDescent="0.25">
      <c r="A103" s="321" t="s">
        <v>2221</v>
      </c>
      <c r="B103" s="87" t="s">
        <v>2994</v>
      </c>
      <c r="C103" s="313">
        <v>2369.9</v>
      </c>
      <c r="D103" s="320">
        <v>0.38732473108661136</v>
      </c>
      <c r="E103" s="475">
        <v>918</v>
      </c>
      <c r="F103" s="475">
        <v>918</v>
      </c>
    </row>
    <row r="104" spans="1:6" s="92" customFormat="1" ht="38.25" customHeight="1" x14ac:dyDescent="0.25">
      <c r="A104" s="321"/>
      <c r="B104" s="310" t="s">
        <v>1795</v>
      </c>
      <c r="C104" s="313"/>
      <c r="D104" s="320"/>
      <c r="E104" s="317"/>
      <c r="F104" s="317"/>
    </row>
    <row r="105" spans="1:6" s="92" customFormat="1" ht="39" customHeight="1" x14ac:dyDescent="0.25">
      <c r="A105" s="321" t="s">
        <v>1680</v>
      </c>
      <c r="B105" s="87" t="s">
        <v>1796</v>
      </c>
      <c r="C105" s="313">
        <v>458.74</v>
      </c>
      <c r="D105" s="320">
        <v>1</v>
      </c>
      <c r="E105" s="475">
        <v>459</v>
      </c>
      <c r="F105" s="475">
        <v>459</v>
      </c>
    </row>
    <row r="106" spans="1:6" s="92" customFormat="1" ht="39" customHeight="1" x14ac:dyDescent="0.25">
      <c r="A106" s="321" t="s">
        <v>1681</v>
      </c>
      <c r="B106" s="87" t="s">
        <v>1797</v>
      </c>
      <c r="C106" s="313">
        <v>458.74</v>
      </c>
      <c r="D106" s="320">
        <v>1</v>
      </c>
      <c r="E106" s="475">
        <v>459</v>
      </c>
      <c r="F106" s="475">
        <v>459</v>
      </c>
    </row>
    <row r="107" spans="1:6" s="92" customFormat="1" ht="39" customHeight="1" x14ac:dyDescent="0.25">
      <c r="A107" s="321" t="s">
        <v>1682</v>
      </c>
      <c r="B107" s="87" t="s">
        <v>1798</v>
      </c>
      <c r="C107" s="313">
        <v>458.74</v>
      </c>
      <c r="D107" s="320">
        <v>1</v>
      </c>
      <c r="E107" s="475">
        <v>459</v>
      </c>
      <c r="F107" s="475">
        <v>459</v>
      </c>
    </row>
    <row r="108" spans="1:6" ht="19.5" customHeight="1" x14ac:dyDescent="0.25">
      <c r="A108" s="312"/>
      <c r="B108" s="310" t="s">
        <v>1239</v>
      </c>
      <c r="C108" s="310"/>
      <c r="D108" s="314" t="s">
        <v>1379</v>
      </c>
      <c r="E108" s="315"/>
      <c r="F108" s="315"/>
    </row>
    <row r="109" spans="1:6" ht="31.5" customHeight="1" x14ac:dyDescent="0.25">
      <c r="A109" s="312" t="s">
        <v>191</v>
      </c>
      <c r="B109" s="87" t="s">
        <v>1763</v>
      </c>
      <c r="C109" s="322" t="s">
        <v>1362</v>
      </c>
      <c r="D109" s="322" t="s">
        <v>1362</v>
      </c>
      <c r="E109" s="475">
        <v>2369</v>
      </c>
      <c r="F109" s="475">
        <v>2369</v>
      </c>
    </row>
    <row r="110" spans="1:6" ht="37.5" customHeight="1" x14ac:dyDescent="0.25">
      <c r="A110" s="312" t="s">
        <v>253</v>
      </c>
      <c r="B110" s="87" t="s">
        <v>1079</v>
      </c>
      <c r="C110" s="322" t="s">
        <v>1362</v>
      </c>
      <c r="D110" s="322" t="s">
        <v>1362</v>
      </c>
      <c r="E110" s="475">
        <v>1421</v>
      </c>
      <c r="F110" s="475">
        <v>1421</v>
      </c>
    </row>
    <row r="111" spans="1:6" ht="21" customHeight="1" x14ac:dyDescent="0.25">
      <c r="A111" s="312" t="s">
        <v>254</v>
      </c>
      <c r="B111" s="87" t="s">
        <v>1080</v>
      </c>
      <c r="C111" s="322" t="s">
        <v>1362</v>
      </c>
      <c r="D111" s="322" t="s">
        <v>1362</v>
      </c>
      <c r="E111" s="475">
        <v>3079</v>
      </c>
      <c r="F111" s="475">
        <v>3079</v>
      </c>
    </row>
    <row r="112" spans="1:6" ht="21" customHeight="1" x14ac:dyDescent="0.25">
      <c r="A112" s="312"/>
      <c r="B112" s="310" t="s">
        <v>2857</v>
      </c>
      <c r="C112" s="322"/>
      <c r="D112" s="322"/>
      <c r="E112" s="315"/>
      <c r="F112" s="315"/>
    </row>
    <row r="113" spans="1:6" ht="21" customHeight="1" x14ac:dyDescent="0.25">
      <c r="A113" s="312" t="s">
        <v>2858</v>
      </c>
      <c r="B113" s="87" t="s">
        <v>2859</v>
      </c>
      <c r="C113" s="322" t="s">
        <v>1362</v>
      </c>
      <c r="D113" s="322" t="s">
        <v>1362</v>
      </c>
      <c r="E113" s="475">
        <v>4836</v>
      </c>
      <c r="F113" s="475">
        <v>4836</v>
      </c>
    </row>
    <row r="114" spans="1:6" ht="21" customHeight="1" x14ac:dyDescent="0.25">
      <c r="A114" s="312"/>
      <c r="B114" s="310" t="s">
        <v>1240</v>
      </c>
      <c r="C114" s="310"/>
      <c r="D114" s="323" t="s">
        <v>1379</v>
      </c>
      <c r="E114" s="315"/>
      <c r="F114" s="315"/>
    </row>
    <row r="115" spans="1:6" ht="30.75" customHeight="1" x14ac:dyDescent="0.25">
      <c r="A115" s="312" t="s">
        <v>9</v>
      </c>
      <c r="B115" s="87" t="s">
        <v>1764</v>
      </c>
      <c r="C115" s="322" t="s">
        <v>1362</v>
      </c>
      <c r="D115" s="322" t="s">
        <v>1362</v>
      </c>
      <c r="E115" s="475">
        <v>536</v>
      </c>
      <c r="F115" s="475">
        <v>536</v>
      </c>
    </row>
    <row r="116" spans="1:6" ht="24.75" customHeight="1" x14ac:dyDescent="0.25">
      <c r="A116" s="312" t="s">
        <v>7</v>
      </c>
      <c r="B116" s="87" t="s">
        <v>1765</v>
      </c>
      <c r="C116" s="322" t="s">
        <v>1362</v>
      </c>
      <c r="D116" s="322" t="s">
        <v>1362</v>
      </c>
      <c r="E116" s="475">
        <v>536</v>
      </c>
      <c r="F116" s="475">
        <v>536</v>
      </c>
    </row>
    <row r="117" spans="1:6" ht="18" customHeight="1" x14ac:dyDescent="0.25">
      <c r="A117" s="316"/>
      <c r="B117" s="318" t="s">
        <v>1070</v>
      </c>
      <c r="C117" s="318"/>
      <c r="D117" s="323" t="s">
        <v>1379</v>
      </c>
      <c r="E117" s="198"/>
      <c r="F117" s="198"/>
    </row>
    <row r="118" spans="1:6" ht="18" customHeight="1" x14ac:dyDescent="0.25">
      <c r="A118" s="312" t="s">
        <v>2865</v>
      </c>
      <c r="B118" s="87" t="s">
        <v>2995</v>
      </c>
      <c r="C118" s="322" t="s">
        <v>1362</v>
      </c>
      <c r="D118" s="322" t="s">
        <v>1362</v>
      </c>
      <c r="E118" s="475">
        <v>1561</v>
      </c>
      <c r="F118" s="475">
        <v>1561</v>
      </c>
    </row>
    <row r="119" spans="1:6" s="92" customFormat="1" ht="38.25" customHeight="1" x14ac:dyDescent="0.25">
      <c r="A119" s="316" t="s">
        <v>1010</v>
      </c>
      <c r="B119" s="316" t="s">
        <v>1383</v>
      </c>
      <c r="C119" s="322" t="s">
        <v>1362</v>
      </c>
      <c r="D119" s="322" t="s">
        <v>1362</v>
      </c>
      <c r="E119" s="475">
        <v>211</v>
      </c>
      <c r="F119" s="475">
        <v>211</v>
      </c>
    </row>
    <row r="120" spans="1:6" s="92" customFormat="1" ht="28.5" customHeight="1" x14ac:dyDescent="0.25">
      <c r="A120" s="316" t="s">
        <v>1011</v>
      </c>
      <c r="B120" s="316" t="s">
        <v>1766</v>
      </c>
      <c r="C120" s="322" t="s">
        <v>1362</v>
      </c>
      <c r="D120" s="322" t="s">
        <v>1362</v>
      </c>
      <c r="E120" s="475">
        <v>159</v>
      </c>
      <c r="F120" s="475">
        <v>159</v>
      </c>
    </row>
    <row r="121" spans="1:6" s="92" customFormat="1" ht="28.5" x14ac:dyDescent="0.25">
      <c r="A121" s="316" t="s">
        <v>1012</v>
      </c>
      <c r="B121" s="316" t="s">
        <v>1767</v>
      </c>
      <c r="C121" s="322" t="s">
        <v>1362</v>
      </c>
      <c r="D121" s="322" t="s">
        <v>1362</v>
      </c>
      <c r="E121" s="475">
        <v>1601</v>
      </c>
      <c r="F121" s="475">
        <v>1601</v>
      </c>
    </row>
    <row r="122" spans="1:6" s="92" customFormat="1" ht="39.75" customHeight="1" x14ac:dyDescent="0.25">
      <c r="A122" s="316" t="s">
        <v>1014</v>
      </c>
      <c r="B122" s="316" t="s">
        <v>1768</v>
      </c>
      <c r="C122" s="322" t="s">
        <v>1362</v>
      </c>
      <c r="D122" s="322" t="s">
        <v>1362</v>
      </c>
      <c r="E122" s="475">
        <v>581</v>
      </c>
      <c r="F122" s="475">
        <v>581</v>
      </c>
    </row>
    <row r="123" spans="1:6" s="92" customFormat="1" ht="36.75" customHeight="1" x14ac:dyDescent="0.25">
      <c r="A123" s="316" t="s">
        <v>1252</v>
      </c>
      <c r="B123" s="316" t="s">
        <v>1769</v>
      </c>
      <c r="C123" s="322" t="s">
        <v>1362</v>
      </c>
      <c r="D123" s="322" t="s">
        <v>1362</v>
      </c>
      <c r="E123" s="475">
        <v>581</v>
      </c>
      <c r="F123" s="475">
        <v>581</v>
      </c>
    </row>
    <row r="124" spans="1:6" s="92" customFormat="1" ht="27" customHeight="1" x14ac:dyDescent="0.25">
      <c r="A124" s="316" t="s">
        <v>1253</v>
      </c>
      <c r="B124" s="316" t="s">
        <v>1770</v>
      </c>
      <c r="C124" s="322" t="s">
        <v>1362</v>
      </c>
      <c r="D124" s="322" t="s">
        <v>1362</v>
      </c>
      <c r="E124" s="475">
        <v>1607</v>
      </c>
      <c r="F124" s="475">
        <v>1607</v>
      </c>
    </row>
    <row r="125" spans="1:6" s="92" customFormat="1" ht="41.25" customHeight="1" x14ac:dyDescent="0.25">
      <c r="A125" s="316" t="s">
        <v>1018</v>
      </c>
      <c r="B125" s="316" t="s">
        <v>1771</v>
      </c>
      <c r="C125" s="322" t="s">
        <v>1362</v>
      </c>
      <c r="D125" s="322" t="s">
        <v>1362</v>
      </c>
      <c r="E125" s="475">
        <v>581</v>
      </c>
      <c r="F125" s="475">
        <v>581</v>
      </c>
    </row>
    <row r="126" spans="1:6" s="92" customFormat="1" ht="41.25" customHeight="1" x14ac:dyDescent="0.25">
      <c r="A126" s="312" t="s">
        <v>3077</v>
      </c>
      <c r="B126" s="87" t="s">
        <v>3074</v>
      </c>
      <c r="C126" s="322" t="s">
        <v>1362</v>
      </c>
      <c r="D126" s="322" t="s">
        <v>1362</v>
      </c>
      <c r="E126" s="475">
        <v>509</v>
      </c>
      <c r="F126" s="475">
        <v>509</v>
      </c>
    </row>
    <row r="127" spans="1:6" s="92" customFormat="1" ht="41.25" customHeight="1" x14ac:dyDescent="0.25">
      <c r="A127" s="312" t="s">
        <v>3078</v>
      </c>
      <c r="B127" s="87" t="s">
        <v>3075</v>
      </c>
      <c r="C127" s="322" t="s">
        <v>1362</v>
      </c>
      <c r="D127" s="322" t="s">
        <v>1362</v>
      </c>
      <c r="E127" s="475">
        <v>814</v>
      </c>
      <c r="F127" s="475">
        <v>814</v>
      </c>
    </row>
    <row r="128" spans="1:6" s="92" customFormat="1" ht="41.25" customHeight="1" x14ac:dyDescent="0.25">
      <c r="A128" s="312" t="s">
        <v>3079</v>
      </c>
      <c r="B128" s="87" t="s">
        <v>3076</v>
      </c>
      <c r="C128" s="322" t="s">
        <v>1362</v>
      </c>
      <c r="D128" s="322" t="s">
        <v>1362</v>
      </c>
      <c r="E128" s="475">
        <v>1179</v>
      </c>
      <c r="F128" s="475">
        <v>1179</v>
      </c>
    </row>
    <row r="129" spans="1:6" s="92" customFormat="1" ht="18" customHeight="1" x14ac:dyDescent="0.25">
      <c r="A129" s="316" t="s">
        <v>1020</v>
      </c>
      <c r="B129" s="316" t="s">
        <v>1071</v>
      </c>
      <c r="C129" s="322" t="s">
        <v>1362</v>
      </c>
      <c r="D129" s="322" t="s">
        <v>1362</v>
      </c>
      <c r="E129" s="475">
        <v>476</v>
      </c>
      <c r="F129" s="475">
        <v>476</v>
      </c>
    </row>
    <row r="130" spans="1:6" s="92" customFormat="1" ht="15.75" x14ac:dyDescent="0.25">
      <c r="A130" s="316" t="s">
        <v>1021</v>
      </c>
      <c r="B130" s="316" t="s">
        <v>1072</v>
      </c>
      <c r="C130" s="322" t="s">
        <v>1362</v>
      </c>
      <c r="D130" s="322" t="s">
        <v>1362</v>
      </c>
      <c r="E130" s="475">
        <v>687</v>
      </c>
      <c r="F130" s="475">
        <v>687</v>
      </c>
    </row>
    <row r="131" spans="1:6" s="92" customFormat="1" ht="15.75" x14ac:dyDescent="0.25">
      <c r="A131" s="316" t="s">
        <v>1022</v>
      </c>
      <c r="B131" s="316" t="s">
        <v>1772</v>
      </c>
      <c r="C131" s="322" t="s">
        <v>1362</v>
      </c>
      <c r="D131" s="322" t="s">
        <v>1362</v>
      </c>
      <c r="E131" s="475">
        <v>687</v>
      </c>
      <c r="F131" s="475">
        <v>687</v>
      </c>
    </row>
    <row r="132" spans="1:6" ht="46.5" customHeight="1" x14ac:dyDescent="0.25">
      <c r="A132" s="312" t="s">
        <v>1586</v>
      </c>
      <c r="B132" s="87" t="s">
        <v>1773</v>
      </c>
      <c r="C132" s="322" t="s">
        <v>1362</v>
      </c>
      <c r="D132" s="322" t="s">
        <v>1362</v>
      </c>
      <c r="E132" s="335">
        <v>465</v>
      </c>
      <c r="F132" s="335">
        <v>465</v>
      </c>
    </row>
    <row r="133" spans="1:6" ht="46.5" customHeight="1" x14ac:dyDescent="0.25">
      <c r="A133" s="312" t="s">
        <v>3844</v>
      </c>
      <c r="B133" s="87" t="s">
        <v>3848</v>
      </c>
      <c r="C133" s="322" t="s">
        <v>1362</v>
      </c>
      <c r="D133" s="322" t="s">
        <v>1362</v>
      </c>
      <c r="E133" s="335">
        <v>465</v>
      </c>
      <c r="F133" s="335">
        <v>465</v>
      </c>
    </row>
    <row r="134" spans="1:6" ht="47.25" customHeight="1" x14ac:dyDescent="0.25">
      <c r="A134" s="312" t="s">
        <v>1587</v>
      </c>
      <c r="B134" s="87" t="s">
        <v>1774</v>
      </c>
      <c r="C134" s="322" t="s">
        <v>1362</v>
      </c>
      <c r="D134" s="322" t="s">
        <v>1362</v>
      </c>
      <c r="E134" s="335">
        <v>771</v>
      </c>
      <c r="F134" s="335">
        <v>771</v>
      </c>
    </row>
    <row r="135" spans="1:6" ht="47.25" customHeight="1" x14ac:dyDescent="0.25">
      <c r="A135" s="312" t="s">
        <v>3845</v>
      </c>
      <c r="B135" s="87" t="s">
        <v>3849</v>
      </c>
      <c r="C135" s="322" t="s">
        <v>1362</v>
      </c>
      <c r="D135" s="322" t="s">
        <v>1362</v>
      </c>
      <c r="E135" s="335">
        <v>771</v>
      </c>
      <c r="F135" s="335">
        <v>771</v>
      </c>
    </row>
    <row r="136" spans="1:6" ht="47.25" customHeight="1" x14ac:dyDescent="0.25">
      <c r="A136" s="312" t="s">
        <v>1588</v>
      </c>
      <c r="B136" s="87" t="s">
        <v>3763</v>
      </c>
      <c r="C136" s="322" t="s">
        <v>1362</v>
      </c>
      <c r="D136" s="322" t="s">
        <v>1362</v>
      </c>
      <c r="E136" s="335">
        <v>465</v>
      </c>
      <c r="F136" s="335">
        <v>465</v>
      </c>
    </row>
    <row r="137" spans="1:6" ht="61.5" customHeight="1" x14ac:dyDescent="0.25">
      <c r="A137" s="312" t="s">
        <v>3846</v>
      </c>
      <c r="B137" s="87" t="s">
        <v>3850</v>
      </c>
      <c r="C137" s="322" t="s">
        <v>1362</v>
      </c>
      <c r="D137" s="322" t="s">
        <v>1362</v>
      </c>
      <c r="E137" s="335">
        <v>465</v>
      </c>
      <c r="F137" s="335">
        <v>465</v>
      </c>
    </row>
    <row r="138" spans="1:6" ht="40.5" customHeight="1" x14ac:dyDescent="0.25">
      <c r="A138" s="312" t="s">
        <v>1589</v>
      </c>
      <c r="B138" s="87" t="s">
        <v>1775</v>
      </c>
      <c r="C138" s="322" t="s">
        <v>1362</v>
      </c>
      <c r="D138" s="322" t="s">
        <v>1362</v>
      </c>
      <c r="E138" s="335">
        <v>771</v>
      </c>
      <c r="F138" s="335">
        <v>771</v>
      </c>
    </row>
    <row r="139" spans="1:6" ht="52.5" customHeight="1" x14ac:dyDescent="0.25">
      <c r="A139" s="312" t="s">
        <v>3847</v>
      </c>
      <c r="B139" s="87" t="s">
        <v>3851</v>
      </c>
      <c r="C139" s="322" t="s">
        <v>1362</v>
      </c>
      <c r="D139" s="322" t="s">
        <v>1362</v>
      </c>
      <c r="E139" s="335">
        <v>771</v>
      </c>
      <c r="F139" s="335">
        <v>771</v>
      </c>
    </row>
    <row r="140" spans="1:6" ht="40.5" customHeight="1" x14ac:dyDescent="0.25">
      <c r="A140" s="312" t="s">
        <v>3289</v>
      </c>
      <c r="B140" s="87" t="s">
        <v>3293</v>
      </c>
      <c r="C140" s="322" t="s">
        <v>1362</v>
      </c>
      <c r="D140" s="322" t="s">
        <v>1362</v>
      </c>
      <c r="E140" s="335">
        <v>663</v>
      </c>
      <c r="F140" s="335">
        <v>663</v>
      </c>
    </row>
    <row r="141" spans="1:6" ht="40.5" customHeight="1" x14ac:dyDescent="0.25">
      <c r="A141" s="312" t="s">
        <v>3290</v>
      </c>
      <c r="B141" s="87" t="s">
        <v>3294</v>
      </c>
      <c r="C141" s="322" t="s">
        <v>1362</v>
      </c>
      <c r="D141" s="322" t="s">
        <v>1362</v>
      </c>
      <c r="E141" s="335">
        <v>1225</v>
      </c>
      <c r="F141" s="335">
        <v>1225</v>
      </c>
    </row>
    <row r="142" spans="1:6" ht="40.5" customHeight="1" x14ac:dyDescent="0.25">
      <c r="A142" s="312" t="s">
        <v>3291</v>
      </c>
      <c r="B142" s="87" t="s">
        <v>3764</v>
      </c>
      <c r="C142" s="322" t="s">
        <v>1362</v>
      </c>
      <c r="D142" s="322" t="s">
        <v>1362</v>
      </c>
      <c r="E142" s="335">
        <v>663</v>
      </c>
      <c r="F142" s="335">
        <v>663</v>
      </c>
    </row>
    <row r="143" spans="1:6" ht="40.5" customHeight="1" x14ac:dyDescent="0.25">
      <c r="A143" s="312" t="s">
        <v>3292</v>
      </c>
      <c r="B143" s="87" t="s">
        <v>3295</v>
      </c>
      <c r="C143" s="322" t="s">
        <v>1362</v>
      </c>
      <c r="D143" s="322" t="s">
        <v>1362</v>
      </c>
      <c r="E143" s="335">
        <v>1225</v>
      </c>
      <c r="F143" s="335">
        <v>1225</v>
      </c>
    </row>
    <row r="144" spans="1:6" ht="25.5" customHeight="1" x14ac:dyDescent="0.25">
      <c r="A144" s="312"/>
      <c r="B144" s="310" t="s">
        <v>3765</v>
      </c>
      <c r="C144" s="310"/>
      <c r="D144" s="314" t="s">
        <v>1379</v>
      </c>
      <c r="E144" s="315"/>
      <c r="F144" s="315"/>
    </row>
    <row r="145" spans="1:6" ht="27" customHeight="1" x14ac:dyDescent="0.25">
      <c r="A145" s="312" t="s">
        <v>3766</v>
      </c>
      <c r="B145" s="87" t="s">
        <v>3772</v>
      </c>
      <c r="C145" s="322" t="s">
        <v>1362</v>
      </c>
      <c r="D145" s="322" t="s">
        <v>1362</v>
      </c>
      <c r="E145" s="475">
        <v>385</v>
      </c>
      <c r="F145" s="475">
        <v>385</v>
      </c>
    </row>
    <row r="146" spans="1:6" ht="22.5" customHeight="1" x14ac:dyDescent="0.25">
      <c r="A146" s="312" t="s">
        <v>3767</v>
      </c>
      <c r="B146" s="87" t="s">
        <v>3773</v>
      </c>
      <c r="C146" s="322" t="s">
        <v>1362</v>
      </c>
      <c r="D146" s="322" t="s">
        <v>1362</v>
      </c>
      <c r="E146" s="475">
        <v>410</v>
      </c>
      <c r="F146" s="475">
        <v>410</v>
      </c>
    </row>
    <row r="147" spans="1:6" ht="40.5" customHeight="1" x14ac:dyDescent="0.25">
      <c r="A147" s="312" t="s">
        <v>3768</v>
      </c>
      <c r="B147" s="8" t="s">
        <v>3774</v>
      </c>
      <c r="C147" s="322" t="s">
        <v>1362</v>
      </c>
      <c r="D147" s="322" t="s">
        <v>1362</v>
      </c>
      <c r="E147" s="475">
        <v>402</v>
      </c>
      <c r="F147" s="475">
        <v>402</v>
      </c>
    </row>
    <row r="148" spans="1:6" ht="25.5" customHeight="1" x14ac:dyDescent="0.25">
      <c r="A148" s="312" t="s">
        <v>3769</v>
      </c>
      <c r="B148" s="87" t="s">
        <v>3775</v>
      </c>
      <c r="C148" s="322" t="s">
        <v>1362</v>
      </c>
      <c r="D148" s="322" t="s">
        <v>1362</v>
      </c>
      <c r="E148" s="475">
        <v>738</v>
      </c>
      <c r="F148" s="475">
        <v>738</v>
      </c>
    </row>
    <row r="149" spans="1:6" ht="26.25" customHeight="1" x14ac:dyDescent="0.25">
      <c r="A149" s="312" t="s">
        <v>3770</v>
      </c>
      <c r="B149" s="87" t="s">
        <v>3776</v>
      </c>
      <c r="C149" s="322" t="s">
        <v>1362</v>
      </c>
      <c r="D149" s="322" t="s">
        <v>1362</v>
      </c>
      <c r="E149" s="475">
        <v>474</v>
      </c>
      <c r="F149" s="475">
        <v>474</v>
      </c>
    </row>
    <row r="150" spans="1:6" ht="25.5" customHeight="1" x14ac:dyDescent="0.25">
      <c r="A150" s="312" t="s">
        <v>3771</v>
      </c>
      <c r="B150" s="87" t="s">
        <v>3777</v>
      </c>
      <c r="C150" s="322" t="s">
        <v>1362</v>
      </c>
      <c r="D150" s="322" t="s">
        <v>1362</v>
      </c>
      <c r="E150" s="475">
        <v>333</v>
      </c>
      <c r="F150" s="475">
        <v>333</v>
      </c>
    </row>
    <row r="151" spans="1:6" ht="24.75" customHeight="1" x14ac:dyDescent="0.25">
      <c r="A151" s="324"/>
      <c r="B151" s="325"/>
      <c r="C151" s="325"/>
      <c r="D151" s="326"/>
      <c r="E151" s="327"/>
      <c r="F151" s="327"/>
    </row>
    <row r="152" spans="1:6" ht="24.75" customHeight="1" x14ac:dyDescent="0.25">
      <c r="A152" s="328" t="s">
        <v>1051</v>
      </c>
      <c r="B152" s="325"/>
      <c r="C152" s="329" t="s">
        <v>563</v>
      </c>
      <c r="D152" s="326"/>
      <c r="E152" s="327"/>
    </row>
    <row r="153" spans="1:6" ht="82.5" customHeight="1" x14ac:dyDescent="0.25">
      <c r="A153" s="331" t="s">
        <v>2222</v>
      </c>
      <c r="B153" s="322" t="s">
        <v>1052</v>
      </c>
      <c r="C153" s="332" t="s">
        <v>1356</v>
      </c>
      <c r="D153" s="79"/>
      <c r="E153" s="79"/>
      <c r="F153" s="79"/>
    </row>
    <row r="154" spans="1:6" s="333" customFormat="1" ht="21" customHeight="1" x14ac:dyDescent="0.25">
      <c r="A154" s="322">
        <v>1</v>
      </c>
      <c r="B154" s="87" t="s">
        <v>1053</v>
      </c>
      <c r="C154" s="477">
        <v>3090.35</v>
      </c>
      <c r="D154" s="79"/>
      <c r="E154" s="79"/>
      <c r="F154" s="79"/>
    </row>
    <row r="155" spans="1:6" s="334" customFormat="1" ht="18" customHeight="1" x14ac:dyDescent="0.25">
      <c r="A155" s="331">
        <v>2</v>
      </c>
      <c r="B155" s="87" t="s">
        <v>1000</v>
      </c>
      <c r="C155" s="313">
        <v>4219.76</v>
      </c>
      <c r="D155" s="79"/>
      <c r="E155" s="79"/>
      <c r="F155" s="79"/>
    </row>
    <row r="156" spans="1:6" s="334" customFormat="1" ht="24.75" customHeight="1" x14ac:dyDescent="0.25">
      <c r="A156" s="322">
        <v>3</v>
      </c>
      <c r="B156" s="87" t="s">
        <v>1001</v>
      </c>
      <c r="C156" s="313">
        <v>624.04999999999995</v>
      </c>
      <c r="D156" s="79"/>
      <c r="E156" s="79"/>
      <c r="F156" s="79"/>
    </row>
    <row r="157" spans="1:6" ht="24.75" customHeight="1" x14ac:dyDescent="0.25">
      <c r="A157" s="331">
        <v>4</v>
      </c>
      <c r="B157" s="87" t="s">
        <v>1002</v>
      </c>
      <c r="C157" s="313">
        <v>1144.31</v>
      </c>
      <c r="D157" s="79"/>
      <c r="E157" s="79"/>
      <c r="F157" s="79"/>
    </row>
    <row r="158" spans="1:6" s="334" customFormat="1" ht="45.75" customHeight="1" x14ac:dyDescent="0.25">
      <c r="A158" s="322">
        <v>5</v>
      </c>
      <c r="B158" s="87" t="s">
        <v>1003</v>
      </c>
      <c r="C158" s="313">
        <v>9609.61</v>
      </c>
      <c r="D158" s="79"/>
      <c r="E158" s="79"/>
      <c r="F158" s="79"/>
    </row>
    <row r="159" spans="1:6" s="334" customFormat="1" ht="36.75" customHeight="1" x14ac:dyDescent="0.25">
      <c r="A159" s="331">
        <v>6</v>
      </c>
      <c r="B159" s="87" t="s">
        <v>1260</v>
      </c>
      <c r="C159" s="313">
        <v>2369.9</v>
      </c>
      <c r="D159" s="79"/>
      <c r="E159" s="79"/>
      <c r="F159" s="79"/>
    </row>
    <row r="160" spans="1:6" s="334" customFormat="1" ht="35.25" customHeight="1" x14ac:dyDescent="0.25">
      <c r="A160" s="331">
        <v>7</v>
      </c>
      <c r="B160" s="87" t="s">
        <v>1353</v>
      </c>
      <c r="C160" s="313">
        <v>458.74</v>
      </c>
      <c r="D160" s="79"/>
      <c r="E160" s="79"/>
      <c r="F160" s="79"/>
    </row>
    <row r="161" spans="1:6" s="334" customFormat="1" ht="18" customHeight="1" x14ac:dyDescent="0.2">
      <c r="A161" s="336"/>
      <c r="B161" s="325"/>
      <c r="C161" s="325"/>
      <c r="D161" s="326"/>
      <c r="E161" s="337"/>
      <c r="F161" s="337"/>
    </row>
    <row r="162" spans="1:6" s="339" customFormat="1" ht="22.5" customHeight="1" x14ac:dyDescent="0.25">
      <c r="A162" s="336"/>
      <c r="B162" s="325"/>
      <c r="C162" s="325"/>
      <c r="E162" s="338"/>
      <c r="F162" s="338" t="s">
        <v>666</v>
      </c>
    </row>
    <row r="163" spans="1:6" s="339" customFormat="1" ht="22.5" customHeight="1" x14ac:dyDescent="0.25">
      <c r="A163" s="336"/>
      <c r="B163" s="325"/>
      <c r="C163" s="325"/>
      <c r="E163" s="338"/>
      <c r="F163" s="338" t="s">
        <v>558</v>
      </c>
    </row>
    <row r="164" spans="1:6" ht="42.75" customHeight="1" x14ac:dyDescent="0.25">
      <c r="A164" s="642" t="s">
        <v>2860</v>
      </c>
      <c r="B164" s="642"/>
      <c r="C164" s="642"/>
      <c r="D164" s="642"/>
      <c r="E164" s="642"/>
      <c r="F164" s="642"/>
    </row>
    <row r="165" spans="1:6" s="301" customFormat="1" ht="12.75" x14ac:dyDescent="0.2">
      <c r="A165" s="643" t="s">
        <v>2219</v>
      </c>
      <c r="B165" s="645" t="s">
        <v>243</v>
      </c>
      <c r="C165" s="643" t="s">
        <v>1355</v>
      </c>
      <c r="D165" s="643" t="s">
        <v>1352</v>
      </c>
      <c r="E165" s="647" t="s">
        <v>1351</v>
      </c>
      <c r="F165" s="648"/>
    </row>
    <row r="166" spans="1:6" s="301" customFormat="1" ht="39" customHeight="1" x14ac:dyDescent="0.2">
      <c r="A166" s="644"/>
      <c r="B166" s="646"/>
      <c r="C166" s="644"/>
      <c r="D166" s="644"/>
      <c r="E166" s="309" t="s">
        <v>996</v>
      </c>
      <c r="F166" s="309" t="s">
        <v>1064</v>
      </c>
    </row>
    <row r="167" spans="1:6" ht="28.5" x14ac:dyDescent="0.25">
      <c r="A167" s="87" t="s">
        <v>14</v>
      </c>
      <c r="B167" s="87" t="s">
        <v>1776</v>
      </c>
      <c r="C167" s="335" t="s">
        <v>1362</v>
      </c>
      <c r="D167" s="335" t="s">
        <v>1362</v>
      </c>
      <c r="E167" s="475">
        <v>326</v>
      </c>
      <c r="F167" s="475">
        <v>326</v>
      </c>
    </row>
    <row r="168" spans="1:6" ht="28.5" x14ac:dyDescent="0.25">
      <c r="A168" s="87" t="s">
        <v>13</v>
      </c>
      <c r="B168" s="87" t="s">
        <v>1777</v>
      </c>
      <c r="C168" s="335" t="s">
        <v>1362</v>
      </c>
      <c r="D168" s="335" t="s">
        <v>1362</v>
      </c>
      <c r="E168" s="475">
        <v>211</v>
      </c>
      <c r="F168" s="475">
        <v>211</v>
      </c>
    </row>
    <row r="169" spans="1:6" ht="38.25" customHeight="1" x14ac:dyDescent="0.25">
      <c r="A169" s="316" t="s">
        <v>782</v>
      </c>
      <c r="B169" s="316" t="s">
        <v>1790</v>
      </c>
      <c r="C169" s="335" t="s">
        <v>1362</v>
      </c>
      <c r="D169" s="335" t="s">
        <v>1362</v>
      </c>
      <c r="E169" s="475">
        <v>178</v>
      </c>
      <c r="F169" s="475">
        <v>178</v>
      </c>
    </row>
    <row r="170" spans="1:6" ht="39" customHeight="1" x14ac:dyDescent="0.25">
      <c r="A170" s="316" t="s">
        <v>3852</v>
      </c>
      <c r="B170" s="316" t="s">
        <v>3853</v>
      </c>
      <c r="C170" s="335" t="s">
        <v>1362</v>
      </c>
      <c r="D170" s="335" t="s">
        <v>1362</v>
      </c>
      <c r="E170" s="524">
        <v>178</v>
      </c>
      <c r="F170" s="524">
        <v>178</v>
      </c>
    </row>
    <row r="171" spans="1:6" ht="28.5" x14ac:dyDescent="0.25">
      <c r="A171" s="316" t="s">
        <v>783</v>
      </c>
      <c r="B171" s="316" t="s">
        <v>1791</v>
      </c>
      <c r="C171" s="335" t="s">
        <v>1362</v>
      </c>
      <c r="D171" s="335" t="s">
        <v>1362</v>
      </c>
      <c r="E171" s="524">
        <v>178</v>
      </c>
      <c r="F171" s="524">
        <v>178</v>
      </c>
    </row>
    <row r="172" spans="1:6" ht="38.25" customHeight="1" x14ac:dyDescent="0.25">
      <c r="A172" s="316" t="s">
        <v>3854</v>
      </c>
      <c r="B172" s="316" t="s">
        <v>3856</v>
      </c>
      <c r="C172" s="335" t="s">
        <v>1362</v>
      </c>
      <c r="D172" s="335" t="s">
        <v>1362</v>
      </c>
      <c r="E172" s="524">
        <v>178</v>
      </c>
      <c r="F172" s="524">
        <v>178</v>
      </c>
    </row>
    <row r="173" spans="1:6" x14ac:dyDescent="0.25">
      <c r="A173" s="316" t="s">
        <v>1718</v>
      </c>
      <c r="B173" s="316" t="s">
        <v>1723</v>
      </c>
      <c r="C173" s="335" t="s">
        <v>1362</v>
      </c>
      <c r="D173" s="335" t="s">
        <v>1362</v>
      </c>
      <c r="E173" s="524">
        <v>178</v>
      </c>
      <c r="F173" s="524">
        <v>178</v>
      </c>
    </row>
    <row r="174" spans="1:6" ht="36.75" customHeight="1" x14ac:dyDescent="0.25">
      <c r="A174" s="316" t="s">
        <v>3855</v>
      </c>
      <c r="B174" s="316" t="s">
        <v>3857</v>
      </c>
      <c r="C174" s="335" t="s">
        <v>1362</v>
      </c>
      <c r="D174" s="335" t="s">
        <v>1362</v>
      </c>
      <c r="E174" s="524">
        <v>178</v>
      </c>
      <c r="F174" s="524">
        <v>178</v>
      </c>
    </row>
    <row r="175" spans="1:6" ht="38.25" customHeight="1" x14ac:dyDescent="0.25">
      <c r="A175" s="316" t="s">
        <v>1009</v>
      </c>
      <c r="B175" s="316" t="s">
        <v>1778</v>
      </c>
      <c r="C175" s="335" t="s">
        <v>1362</v>
      </c>
      <c r="D175" s="335" t="s">
        <v>1362</v>
      </c>
      <c r="E175" s="475">
        <v>1163</v>
      </c>
      <c r="F175" s="475">
        <v>1163</v>
      </c>
    </row>
    <row r="176" spans="1:6" ht="44.25" customHeight="1" x14ac:dyDescent="0.25">
      <c r="A176" s="340" t="s">
        <v>1368</v>
      </c>
      <c r="B176" s="87" t="s">
        <v>2881</v>
      </c>
      <c r="C176" s="335" t="s">
        <v>1362</v>
      </c>
      <c r="D176" s="335" t="s">
        <v>1362</v>
      </c>
      <c r="E176" s="475">
        <v>444</v>
      </c>
      <c r="F176" s="475">
        <v>444</v>
      </c>
    </row>
    <row r="177" spans="1:6" ht="44.25" customHeight="1" x14ac:dyDescent="0.25">
      <c r="A177" s="340" t="s">
        <v>1367</v>
      </c>
      <c r="B177" s="87" t="s">
        <v>2882</v>
      </c>
      <c r="C177" s="335" t="s">
        <v>1362</v>
      </c>
      <c r="D177" s="335" t="s">
        <v>1362</v>
      </c>
      <c r="E177" s="475">
        <v>1374</v>
      </c>
      <c r="F177" s="475">
        <v>1374</v>
      </c>
    </row>
    <row r="178" spans="1:6" ht="38.25" customHeight="1" x14ac:dyDescent="0.25">
      <c r="A178" s="312" t="s">
        <v>991</v>
      </c>
      <c r="B178" s="87" t="s">
        <v>1779</v>
      </c>
      <c r="C178" s="335" t="s">
        <v>1362</v>
      </c>
      <c r="D178" s="335" t="s">
        <v>1362</v>
      </c>
      <c r="E178" s="475">
        <v>444</v>
      </c>
      <c r="F178" s="475">
        <v>444</v>
      </c>
    </row>
    <row r="179" spans="1:6" ht="49.5" customHeight="1" x14ac:dyDescent="0.25">
      <c r="A179" s="312" t="s">
        <v>3133</v>
      </c>
      <c r="B179" s="87" t="s">
        <v>3135</v>
      </c>
      <c r="C179" s="335" t="s">
        <v>1362</v>
      </c>
      <c r="D179" s="335" t="s">
        <v>1362</v>
      </c>
      <c r="E179" s="475">
        <v>333</v>
      </c>
      <c r="F179" s="475">
        <v>333</v>
      </c>
    </row>
    <row r="180" spans="1:6" ht="38.25" customHeight="1" x14ac:dyDescent="0.25">
      <c r="A180" s="312" t="s">
        <v>3134</v>
      </c>
      <c r="B180" s="87" t="s">
        <v>3136</v>
      </c>
      <c r="C180" s="335" t="s">
        <v>1362</v>
      </c>
      <c r="D180" s="335" t="s">
        <v>1362</v>
      </c>
      <c r="E180" s="475">
        <v>333</v>
      </c>
      <c r="F180" s="475">
        <v>333</v>
      </c>
    </row>
    <row r="181" spans="1:6" ht="38.25" customHeight="1" x14ac:dyDescent="0.25">
      <c r="A181" s="312" t="s">
        <v>992</v>
      </c>
      <c r="B181" s="87" t="s">
        <v>1780</v>
      </c>
      <c r="C181" s="335" t="s">
        <v>1362</v>
      </c>
      <c r="D181" s="335" t="s">
        <v>1362</v>
      </c>
      <c r="E181" s="475">
        <v>264</v>
      </c>
      <c r="F181" s="475">
        <v>264</v>
      </c>
    </row>
    <row r="182" spans="1:6" ht="38.25" customHeight="1" x14ac:dyDescent="0.25">
      <c r="A182" s="312" t="s">
        <v>3137</v>
      </c>
      <c r="B182" s="87" t="s">
        <v>3139</v>
      </c>
      <c r="C182" s="335" t="s">
        <v>1362</v>
      </c>
      <c r="D182" s="335" t="s">
        <v>1362</v>
      </c>
      <c r="E182" s="475">
        <v>198</v>
      </c>
      <c r="F182" s="475">
        <v>198</v>
      </c>
    </row>
    <row r="183" spans="1:6" ht="38.25" customHeight="1" x14ac:dyDescent="0.25">
      <c r="A183" s="312" t="s">
        <v>3138</v>
      </c>
      <c r="B183" s="87" t="s">
        <v>3140</v>
      </c>
      <c r="C183" s="335" t="s">
        <v>1362</v>
      </c>
      <c r="D183" s="335" t="s">
        <v>1362</v>
      </c>
      <c r="E183" s="475">
        <v>198</v>
      </c>
      <c r="F183" s="475">
        <v>198</v>
      </c>
    </row>
    <row r="184" spans="1:6" ht="24.75" customHeight="1" x14ac:dyDescent="0.25">
      <c r="A184" s="312" t="s">
        <v>1457</v>
      </c>
      <c r="B184" s="87" t="s">
        <v>1433</v>
      </c>
      <c r="C184" s="322" t="s">
        <v>1362</v>
      </c>
      <c r="D184" s="322" t="s">
        <v>1362</v>
      </c>
      <c r="E184" s="475">
        <v>458</v>
      </c>
      <c r="F184" s="475">
        <v>458</v>
      </c>
    </row>
    <row r="185" spans="1:6" ht="37.5" customHeight="1" x14ac:dyDescent="0.25">
      <c r="A185" s="312" t="s">
        <v>3858</v>
      </c>
      <c r="B185" s="87" t="s">
        <v>4144</v>
      </c>
      <c r="C185" s="322" t="s">
        <v>1362</v>
      </c>
      <c r="D185" s="322" t="s">
        <v>1362</v>
      </c>
      <c r="E185" s="524">
        <v>11317</v>
      </c>
      <c r="F185" s="524">
        <v>11317</v>
      </c>
    </row>
    <row r="186" spans="1:6" ht="50.25" customHeight="1" x14ac:dyDescent="0.25">
      <c r="A186" s="312"/>
      <c r="B186" s="364" t="s">
        <v>2944</v>
      </c>
      <c r="C186" s="322"/>
      <c r="D186" s="322"/>
      <c r="E186" s="362"/>
      <c r="F186" s="362"/>
    </row>
    <row r="187" spans="1:6" ht="33" x14ac:dyDescent="0.25">
      <c r="A187" s="341" t="s">
        <v>1590</v>
      </c>
      <c r="B187" s="279" t="s">
        <v>1781</v>
      </c>
      <c r="C187" s="322" t="s">
        <v>1362</v>
      </c>
      <c r="D187" s="322" t="s">
        <v>1362</v>
      </c>
      <c r="E187" s="475">
        <v>168</v>
      </c>
      <c r="F187" s="475">
        <v>186</v>
      </c>
    </row>
    <row r="188" spans="1:6" ht="33" x14ac:dyDescent="0.25">
      <c r="A188" s="341" t="s">
        <v>1591</v>
      </c>
      <c r="B188" s="279" t="s">
        <v>1782</v>
      </c>
      <c r="C188" s="322" t="s">
        <v>1362</v>
      </c>
      <c r="D188" s="322" t="s">
        <v>1362</v>
      </c>
      <c r="E188" s="475">
        <v>308</v>
      </c>
      <c r="F188" s="475">
        <v>370</v>
      </c>
    </row>
    <row r="189" spans="1:6" ht="33" x14ac:dyDescent="0.25">
      <c r="A189" s="341" t="s">
        <v>1592</v>
      </c>
      <c r="B189" s="279" t="s">
        <v>1783</v>
      </c>
      <c r="C189" s="322" t="s">
        <v>1362</v>
      </c>
      <c r="D189" s="322" t="s">
        <v>1362</v>
      </c>
      <c r="E189" s="475">
        <v>430</v>
      </c>
      <c r="F189" s="475">
        <v>499</v>
      </c>
    </row>
    <row r="190" spans="1:6" ht="18" x14ac:dyDescent="0.25">
      <c r="A190" s="341" t="s">
        <v>1593</v>
      </c>
      <c r="B190" s="279" t="s">
        <v>1784</v>
      </c>
      <c r="C190" s="322" t="s">
        <v>1362</v>
      </c>
      <c r="D190" s="322" t="s">
        <v>1362</v>
      </c>
      <c r="E190" s="475">
        <v>290</v>
      </c>
      <c r="F190" s="475">
        <v>333</v>
      </c>
    </row>
    <row r="191" spans="1:6" ht="33" x14ac:dyDescent="0.25">
      <c r="A191" s="341" t="s">
        <v>1594</v>
      </c>
      <c r="B191" s="279" t="s">
        <v>1785</v>
      </c>
      <c r="C191" s="322" t="s">
        <v>1362</v>
      </c>
      <c r="D191" s="322" t="s">
        <v>1362</v>
      </c>
      <c r="E191" s="475">
        <v>308</v>
      </c>
      <c r="F191" s="475">
        <v>370</v>
      </c>
    </row>
    <row r="192" spans="1:6" ht="33" x14ac:dyDescent="0.25">
      <c r="A192" s="341" t="s">
        <v>1595</v>
      </c>
      <c r="B192" s="279" t="s">
        <v>1786</v>
      </c>
      <c r="C192" s="322" t="s">
        <v>1362</v>
      </c>
      <c r="D192" s="322" t="s">
        <v>1362</v>
      </c>
      <c r="E192" s="475">
        <v>315</v>
      </c>
      <c r="F192" s="475">
        <v>350</v>
      </c>
    </row>
    <row r="193" spans="1:6" ht="33" x14ac:dyDescent="0.25">
      <c r="A193" s="341" t="s">
        <v>1596</v>
      </c>
      <c r="B193" s="279" t="s">
        <v>1787</v>
      </c>
      <c r="C193" s="322" t="s">
        <v>1362</v>
      </c>
      <c r="D193" s="322" t="s">
        <v>1362</v>
      </c>
      <c r="E193" s="475">
        <v>691</v>
      </c>
      <c r="F193" s="475">
        <v>767</v>
      </c>
    </row>
    <row r="194" spans="1:6" ht="33" x14ac:dyDescent="0.25">
      <c r="A194" s="341" t="s">
        <v>1597</v>
      </c>
      <c r="B194" s="279" t="s">
        <v>1788</v>
      </c>
      <c r="C194" s="322" t="s">
        <v>1362</v>
      </c>
      <c r="D194" s="322" t="s">
        <v>1362</v>
      </c>
      <c r="E194" s="475">
        <v>211</v>
      </c>
      <c r="F194" s="475">
        <v>235</v>
      </c>
    </row>
    <row r="195" spans="1:6" ht="37.5" customHeight="1" x14ac:dyDescent="0.25">
      <c r="A195" s="342" t="s">
        <v>1598</v>
      </c>
      <c r="B195" s="342" t="s">
        <v>1789</v>
      </c>
      <c r="C195" s="322" t="s">
        <v>1362</v>
      </c>
      <c r="D195" s="322" t="s">
        <v>1362</v>
      </c>
      <c r="E195" s="475">
        <v>120</v>
      </c>
      <c r="F195" s="475">
        <v>120</v>
      </c>
    </row>
    <row r="196" spans="1:6" ht="30" customHeight="1" x14ac:dyDescent="0.25">
      <c r="A196" s="408"/>
      <c r="B196" s="415" t="s">
        <v>1263</v>
      </c>
      <c r="C196" s="409"/>
      <c r="D196" s="409"/>
      <c r="E196" s="409"/>
      <c r="F196" s="409"/>
    </row>
    <row r="197" spans="1:6" s="334" customFormat="1" ht="28.5" x14ac:dyDescent="0.2">
      <c r="A197" s="478"/>
      <c r="B197" s="479" t="s">
        <v>3396</v>
      </c>
      <c r="C197" s="480"/>
      <c r="D197" s="480"/>
      <c r="E197" s="480"/>
      <c r="F197" s="480"/>
    </row>
    <row r="198" spans="1:6" ht="30" x14ac:dyDescent="0.25">
      <c r="A198" s="481" t="s">
        <v>2223</v>
      </c>
      <c r="B198" s="482" t="s">
        <v>1801</v>
      </c>
      <c r="C198" s="322" t="s">
        <v>1362</v>
      </c>
      <c r="D198" s="322" t="s">
        <v>1362</v>
      </c>
      <c r="E198" s="483">
        <v>499</v>
      </c>
      <c r="F198" s="483">
        <v>499</v>
      </c>
    </row>
    <row r="199" spans="1:6" s="334" customFormat="1" ht="42.75" x14ac:dyDescent="0.25">
      <c r="A199" s="484"/>
      <c r="B199" s="479" t="s">
        <v>3397</v>
      </c>
      <c r="C199" s="485"/>
      <c r="D199" s="485"/>
      <c r="E199" s="486"/>
      <c r="F199" s="486"/>
    </row>
    <row r="200" spans="1:6" ht="45" x14ac:dyDescent="0.25">
      <c r="A200" s="484" t="s">
        <v>2224</v>
      </c>
      <c r="B200" s="296" t="s">
        <v>1802</v>
      </c>
      <c r="C200" s="322" t="s">
        <v>1362</v>
      </c>
      <c r="D200" s="322" t="s">
        <v>1362</v>
      </c>
      <c r="E200" s="483">
        <v>381</v>
      </c>
      <c r="F200" s="483">
        <v>381</v>
      </c>
    </row>
    <row r="201" spans="1:6" x14ac:dyDescent="0.25">
      <c r="A201" s="484" t="s">
        <v>2225</v>
      </c>
      <c r="B201" s="296" t="s">
        <v>1803</v>
      </c>
      <c r="C201" s="322" t="s">
        <v>1362</v>
      </c>
      <c r="D201" s="322" t="s">
        <v>1362</v>
      </c>
      <c r="E201" s="483">
        <v>381</v>
      </c>
      <c r="F201" s="483">
        <v>381</v>
      </c>
    </row>
    <row r="202" spans="1:6" ht="45" x14ac:dyDescent="0.25">
      <c r="A202" s="484" t="s">
        <v>2226</v>
      </c>
      <c r="B202" s="296" t="s">
        <v>3398</v>
      </c>
      <c r="C202" s="322" t="s">
        <v>1362</v>
      </c>
      <c r="D202" s="322" t="s">
        <v>1362</v>
      </c>
      <c r="E202" s="483">
        <v>381</v>
      </c>
      <c r="F202" s="483">
        <v>381</v>
      </c>
    </row>
    <row r="203" spans="1:6" ht="45" x14ac:dyDescent="0.25">
      <c r="A203" s="484" t="s">
        <v>2227</v>
      </c>
      <c r="B203" s="296" t="s">
        <v>1804</v>
      </c>
      <c r="C203" s="322" t="s">
        <v>1362</v>
      </c>
      <c r="D203" s="322" t="s">
        <v>1362</v>
      </c>
      <c r="E203" s="483">
        <v>381</v>
      </c>
      <c r="F203" s="483">
        <v>381</v>
      </c>
    </row>
    <row r="204" spans="1:6" ht="30" x14ac:dyDescent="0.25">
      <c r="A204" s="484" t="s">
        <v>2208</v>
      </c>
      <c r="B204" s="296" t="s">
        <v>1805</v>
      </c>
      <c r="C204" s="322" t="s">
        <v>1362</v>
      </c>
      <c r="D204" s="322" t="s">
        <v>1362</v>
      </c>
      <c r="E204" s="483">
        <v>381</v>
      </c>
      <c r="F204" s="483">
        <v>381</v>
      </c>
    </row>
    <row r="205" spans="1:6" ht="45" x14ac:dyDescent="0.25">
      <c r="A205" s="484" t="s">
        <v>2228</v>
      </c>
      <c r="B205" s="296" t="s">
        <v>1806</v>
      </c>
      <c r="C205" s="322" t="s">
        <v>1362</v>
      </c>
      <c r="D205" s="322" t="s">
        <v>1362</v>
      </c>
      <c r="E205" s="483">
        <v>381</v>
      </c>
      <c r="F205" s="483">
        <v>381</v>
      </c>
    </row>
    <row r="206" spans="1:6" ht="45" x14ac:dyDescent="0.25">
      <c r="A206" s="484" t="s">
        <v>2229</v>
      </c>
      <c r="B206" s="296" t="s">
        <v>1807</v>
      </c>
      <c r="C206" s="322" t="s">
        <v>1362</v>
      </c>
      <c r="D206" s="322" t="s">
        <v>1362</v>
      </c>
      <c r="E206" s="483">
        <v>381</v>
      </c>
      <c r="F206" s="483">
        <v>381</v>
      </c>
    </row>
    <row r="207" spans="1:6" ht="30" x14ac:dyDescent="0.25">
      <c r="A207" s="484" t="s">
        <v>2230</v>
      </c>
      <c r="B207" s="296" t="s">
        <v>3399</v>
      </c>
      <c r="C207" s="322" t="s">
        <v>1362</v>
      </c>
      <c r="D207" s="322" t="s">
        <v>1362</v>
      </c>
      <c r="E207" s="483">
        <v>381</v>
      </c>
      <c r="F207" s="483">
        <v>381</v>
      </c>
    </row>
    <row r="208" spans="1:6" ht="30" x14ac:dyDescent="0.25">
      <c r="A208" s="484" t="s">
        <v>2231</v>
      </c>
      <c r="B208" s="296" t="s">
        <v>3400</v>
      </c>
      <c r="C208" s="322" t="s">
        <v>1362</v>
      </c>
      <c r="D208" s="322" t="s">
        <v>1362</v>
      </c>
      <c r="E208" s="483">
        <v>381</v>
      </c>
      <c r="F208" s="483">
        <v>381</v>
      </c>
    </row>
    <row r="209" spans="1:6" ht="30" x14ac:dyDescent="0.25">
      <c r="A209" s="484" t="s">
        <v>2232</v>
      </c>
      <c r="B209" s="296" t="s">
        <v>3401</v>
      </c>
      <c r="C209" s="322" t="s">
        <v>1362</v>
      </c>
      <c r="D209" s="322" t="s">
        <v>1362</v>
      </c>
      <c r="E209" s="483">
        <v>381</v>
      </c>
      <c r="F209" s="483">
        <v>381</v>
      </c>
    </row>
    <row r="210" spans="1:6" ht="30" x14ac:dyDescent="0.25">
      <c r="A210" s="484" t="s">
        <v>2233</v>
      </c>
      <c r="B210" s="296" t="s">
        <v>3402</v>
      </c>
      <c r="C210" s="322" t="s">
        <v>1362</v>
      </c>
      <c r="D210" s="322" t="s">
        <v>1362</v>
      </c>
      <c r="E210" s="483">
        <v>381</v>
      </c>
      <c r="F210" s="483">
        <v>381</v>
      </c>
    </row>
    <row r="211" spans="1:6" ht="30" x14ac:dyDescent="0.25">
      <c r="A211" s="484" t="s">
        <v>2234</v>
      </c>
      <c r="B211" s="296" t="s">
        <v>3403</v>
      </c>
      <c r="C211" s="322" t="s">
        <v>1362</v>
      </c>
      <c r="D211" s="322" t="s">
        <v>1362</v>
      </c>
      <c r="E211" s="483">
        <v>381</v>
      </c>
      <c r="F211" s="483">
        <v>381</v>
      </c>
    </row>
    <row r="212" spans="1:6" ht="30" x14ac:dyDescent="0.25">
      <c r="A212" s="484" t="s">
        <v>2235</v>
      </c>
      <c r="B212" s="296" t="s">
        <v>3404</v>
      </c>
      <c r="C212" s="322" t="s">
        <v>1362</v>
      </c>
      <c r="D212" s="322" t="s">
        <v>1362</v>
      </c>
      <c r="E212" s="483">
        <v>381</v>
      </c>
      <c r="F212" s="483">
        <v>381</v>
      </c>
    </row>
    <row r="213" spans="1:6" ht="45" x14ac:dyDescent="0.25">
      <c r="A213" s="484" t="s">
        <v>2236</v>
      </c>
      <c r="B213" s="296" t="s">
        <v>1808</v>
      </c>
      <c r="C213" s="322" t="s">
        <v>1362</v>
      </c>
      <c r="D213" s="322" t="s">
        <v>1362</v>
      </c>
      <c r="E213" s="483">
        <v>381</v>
      </c>
      <c r="F213" s="483">
        <v>381</v>
      </c>
    </row>
    <row r="214" spans="1:6" ht="45" x14ac:dyDescent="0.25">
      <c r="A214" s="484" t="s">
        <v>2237</v>
      </c>
      <c r="B214" s="296" t="s">
        <v>1809</v>
      </c>
      <c r="C214" s="322" t="s">
        <v>1362</v>
      </c>
      <c r="D214" s="322" t="s">
        <v>1362</v>
      </c>
      <c r="E214" s="483">
        <v>381</v>
      </c>
      <c r="F214" s="483">
        <v>381</v>
      </c>
    </row>
    <row r="215" spans="1:6" ht="30" x14ac:dyDescent="0.25">
      <c r="A215" s="484" t="s">
        <v>2238</v>
      </c>
      <c r="B215" s="296" t="s">
        <v>3405</v>
      </c>
      <c r="C215" s="322" t="s">
        <v>1362</v>
      </c>
      <c r="D215" s="322" t="s">
        <v>1362</v>
      </c>
      <c r="E215" s="483">
        <v>381</v>
      </c>
      <c r="F215" s="483">
        <v>381</v>
      </c>
    </row>
    <row r="216" spans="1:6" ht="30" x14ac:dyDescent="0.25">
      <c r="A216" s="484" t="s">
        <v>2239</v>
      </c>
      <c r="B216" s="296" t="s">
        <v>3406</v>
      </c>
      <c r="C216" s="322" t="s">
        <v>1362</v>
      </c>
      <c r="D216" s="322" t="s">
        <v>1362</v>
      </c>
      <c r="E216" s="483">
        <v>381</v>
      </c>
      <c r="F216" s="483">
        <v>381</v>
      </c>
    </row>
    <row r="217" spans="1:6" ht="30" x14ac:dyDescent="0.25">
      <c r="A217" s="484" t="s">
        <v>2240</v>
      </c>
      <c r="B217" s="296" t="s">
        <v>3407</v>
      </c>
      <c r="C217" s="322" t="s">
        <v>1362</v>
      </c>
      <c r="D217" s="322" t="s">
        <v>1362</v>
      </c>
      <c r="E217" s="483">
        <v>381</v>
      </c>
      <c r="F217" s="483">
        <v>381</v>
      </c>
    </row>
    <row r="218" spans="1:6" ht="30" x14ac:dyDescent="0.25">
      <c r="A218" s="484" t="s">
        <v>2241</v>
      </c>
      <c r="B218" s="296" t="s">
        <v>3408</v>
      </c>
      <c r="C218" s="322" t="s">
        <v>1362</v>
      </c>
      <c r="D218" s="322" t="s">
        <v>1362</v>
      </c>
      <c r="E218" s="483">
        <v>381</v>
      </c>
      <c r="F218" s="483">
        <v>381</v>
      </c>
    </row>
    <row r="219" spans="1:6" ht="30" x14ac:dyDescent="0.25">
      <c r="A219" s="484" t="s">
        <v>2242</v>
      </c>
      <c r="B219" s="296" t="s">
        <v>1810</v>
      </c>
      <c r="C219" s="322" t="s">
        <v>1362</v>
      </c>
      <c r="D219" s="322" t="s">
        <v>1362</v>
      </c>
      <c r="E219" s="483">
        <v>381</v>
      </c>
      <c r="F219" s="483">
        <v>381</v>
      </c>
    </row>
    <row r="220" spans="1:6" ht="30" x14ac:dyDescent="0.25">
      <c r="A220" s="484" t="s">
        <v>2243</v>
      </c>
      <c r="B220" s="296" t="s">
        <v>1811</v>
      </c>
      <c r="C220" s="322" t="s">
        <v>1362</v>
      </c>
      <c r="D220" s="322" t="s">
        <v>1362</v>
      </c>
      <c r="E220" s="483">
        <v>381</v>
      </c>
      <c r="F220" s="483">
        <v>381</v>
      </c>
    </row>
    <row r="221" spans="1:6" ht="30" x14ac:dyDescent="0.25">
      <c r="A221" s="484" t="s">
        <v>2244</v>
      </c>
      <c r="B221" s="296" t="s">
        <v>1812</v>
      </c>
      <c r="C221" s="322" t="s">
        <v>1362</v>
      </c>
      <c r="D221" s="322" t="s">
        <v>1362</v>
      </c>
      <c r="E221" s="483">
        <v>381</v>
      </c>
      <c r="F221" s="483">
        <v>381</v>
      </c>
    </row>
    <row r="222" spans="1:6" ht="30" x14ac:dyDescent="0.25">
      <c r="A222" s="484" t="s">
        <v>2245</v>
      </c>
      <c r="B222" s="296" t="s">
        <v>1813</v>
      </c>
      <c r="C222" s="322" t="s">
        <v>1362</v>
      </c>
      <c r="D222" s="322" t="s">
        <v>1362</v>
      </c>
      <c r="E222" s="483">
        <v>381</v>
      </c>
      <c r="F222" s="483">
        <v>381</v>
      </c>
    </row>
    <row r="223" spans="1:6" ht="30" x14ac:dyDescent="0.25">
      <c r="A223" s="484" t="s">
        <v>2246</v>
      </c>
      <c r="B223" s="296" t="s">
        <v>1814</v>
      </c>
      <c r="C223" s="322" t="s">
        <v>1362</v>
      </c>
      <c r="D223" s="322" t="s">
        <v>1362</v>
      </c>
      <c r="E223" s="483">
        <v>381</v>
      </c>
      <c r="F223" s="483">
        <v>381</v>
      </c>
    </row>
    <row r="224" spans="1:6" ht="30" x14ac:dyDescent="0.25">
      <c r="A224" s="484" t="s">
        <v>2247</v>
      </c>
      <c r="B224" s="296" t="s">
        <v>1815</v>
      </c>
      <c r="C224" s="322" t="s">
        <v>1362</v>
      </c>
      <c r="D224" s="322" t="s">
        <v>1362</v>
      </c>
      <c r="E224" s="483">
        <v>381</v>
      </c>
      <c r="F224" s="483">
        <v>381</v>
      </c>
    </row>
    <row r="225" spans="1:6" ht="30" x14ac:dyDescent="0.25">
      <c r="A225" s="484" t="s">
        <v>2248</v>
      </c>
      <c r="B225" s="296" t="s">
        <v>1816</v>
      </c>
      <c r="C225" s="322" t="s">
        <v>1362</v>
      </c>
      <c r="D225" s="322" t="s">
        <v>1362</v>
      </c>
      <c r="E225" s="483">
        <v>381</v>
      </c>
      <c r="F225" s="483">
        <v>381</v>
      </c>
    </row>
    <row r="226" spans="1:6" ht="30" x14ac:dyDescent="0.25">
      <c r="A226" s="484" t="s">
        <v>2249</v>
      </c>
      <c r="B226" s="296" t="s">
        <v>3409</v>
      </c>
      <c r="C226" s="322" t="s">
        <v>1362</v>
      </c>
      <c r="D226" s="322" t="s">
        <v>1362</v>
      </c>
      <c r="E226" s="483">
        <v>381</v>
      </c>
      <c r="F226" s="483">
        <v>381</v>
      </c>
    </row>
    <row r="227" spans="1:6" ht="30" x14ac:dyDescent="0.25">
      <c r="A227" s="484" t="s">
        <v>2250</v>
      </c>
      <c r="B227" s="296" t="s">
        <v>3410</v>
      </c>
      <c r="C227" s="322" t="s">
        <v>1362</v>
      </c>
      <c r="D227" s="322" t="s">
        <v>1362</v>
      </c>
      <c r="E227" s="483">
        <v>381</v>
      </c>
      <c r="F227" s="483">
        <v>381</v>
      </c>
    </row>
    <row r="228" spans="1:6" ht="30" x14ac:dyDescent="0.25">
      <c r="A228" s="484" t="s">
        <v>2251</v>
      </c>
      <c r="B228" s="296" t="s">
        <v>1817</v>
      </c>
      <c r="C228" s="322" t="s">
        <v>1362</v>
      </c>
      <c r="D228" s="322" t="s">
        <v>1362</v>
      </c>
      <c r="E228" s="483">
        <v>381</v>
      </c>
      <c r="F228" s="483">
        <v>381</v>
      </c>
    </row>
    <row r="229" spans="1:6" ht="30" x14ac:dyDescent="0.25">
      <c r="A229" s="484" t="s">
        <v>2252</v>
      </c>
      <c r="B229" s="296" t="s">
        <v>1818</v>
      </c>
      <c r="C229" s="322" t="s">
        <v>1362</v>
      </c>
      <c r="D229" s="322" t="s">
        <v>1362</v>
      </c>
      <c r="E229" s="483">
        <v>381</v>
      </c>
      <c r="F229" s="483">
        <v>381</v>
      </c>
    </row>
    <row r="230" spans="1:6" ht="45" x14ac:dyDescent="0.25">
      <c r="A230" s="484" t="s">
        <v>2253</v>
      </c>
      <c r="B230" s="296" t="s">
        <v>1819</v>
      </c>
      <c r="C230" s="322" t="s">
        <v>1362</v>
      </c>
      <c r="D230" s="322" t="s">
        <v>1362</v>
      </c>
      <c r="E230" s="483">
        <v>381</v>
      </c>
      <c r="F230" s="483">
        <v>381</v>
      </c>
    </row>
    <row r="231" spans="1:6" ht="30" x14ac:dyDescent="0.25">
      <c r="A231" s="484" t="s">
        <v>2254</v>
      </c>
      <c r="B231" s="296" t="s">
        <v>1820</v>
      </c>
      <c r="C231" s="322" t="s">
        <v>1362</v>
      </c>
      <c r="D231" s="322" t="s">
        <v>1362</v>
      </c>
      <c r="E231" s="483">
        <v>381</v>
      </c>
      <c r="F231" s="483">
        <v>381</v>
      </c>
    </row>
    <row r="232" spans="1:6" ht="30" x14ac:dyDescent="0.25">
      <c r="A232" s="484" t="s">
        <v>2255</v>
      </c>
      <c r="B232" s="296" t="s">
        <v>1821</v>
      </c>
      <c r="C232" s="322" t="s">
        <v>1362</v>
      </c>
      <c r="D232" s="322" t="s">
        <v>1362</v>
      </c>
      <c r="E232" s="483">
        <v>381</v>
      </c>
      <c r="F232" s="483">
        <v>381</v>
      </c>
    </row>
    <row r="233" spans="1:6" ht="30" x14ac:dyDescent="0.25">
      <c r="A233" s="484" t="s">
        <v>2209</v>
      </c>
      <c r="B233" s="296" t="s">
        <v>1822</v>
      </c>
      <c r="C233" s="322" t="s">
        <v>1362</v>
      </c>
      <c r="D233" s="322" t="s">
        <v>1362</v>
      </c>
      <c r="E233" s="483">
        <v>381</v>
      </c>
      <c r="F233" s="483">
        <v>381</v>
      </c>
    </row>
    <row r="234" spans="1:6" ht="30" x14ac:dyDescent="0.25">
      <c r="A234" s="484" t="s">
        <v>2256</v>
      </c>
      <c r="B234" s="296" t="s">
        <v>1823</v>
      </c>
      <c r="C234" s="322" t="s">
        <v>1362</v>
      </c>
      <c r="D234" s="322" t="s">
        <v>1362</v>
      </c>
      <c r="E234" s="483">
        <v>381</v>
      </c>
      <c r="F234" s="483">
        <v>381</v>
      </c>
    </row>
    <row r="235" spans="1:6" ht="30" x14ac:dyDescent="0.25">
      <c r="A235" s="484" t="s">
        <v>2257</v>
      </c>
      <c r="B235" s="296" t="s">
        <v>1824</v>
      </c>
      <c r="C235" s="322" t="s">
        <v>1362</v>
      </c>
      <c r="D235" s="322" t="s">
        <v>1362</v>
      </c>
      <c r="E235" s="483">
        <v>381</v>
      </c>
      <c r="F235" s="483">
        <v>381</v>
      </c>
    </row>
    <row r="236" spans="1:6" ht="45" x14ac:dyDescent="0.25">
      <c r="A236" s="484" t="s">
        <v>2258</v>
      </c>
      <c r="B236" s="296" t="s">
        <v>1825</v>
      </c>
      <c r="C236" s="322" t="s">
        <v>1362</v>
      </c>
      <c r="D236" s="322" t="s">
        <v>1362</v>
      </c>
      <c r="E236" s="483">
        <v>381</v>
      </c>
      <c r="F236" s="483">
        <v>381</v>
      </c>
    </row>
    <row r="237" spans="1:6" ht="45" x14ac:dyDescent="0.25">
      <c r="A237" s="484" t="s">
        <v>2259</v>
      </c>
      <c r="B237" s="296" t="s">
        <v>1826</v>
      </c>
      <c r="C237" s="322" t="s">
        <v>1362</v>
      </c>
      <c r="D237" s="322" t="s">
        <v>1362</v>
      </c>
      <c r="E237" s="483">
        <v>381</v>
      </c>
      <c r="F237" s="483">
        <v>381</v>
      </c>
    </row>
    <row r="238" spans="1:6" ht="45" x14ac:dyDescent="0.25">
      <c r="A238" s="484" t="s">
        <v>2260</v>
      </c>
      <c r="B238" s="296" t="s">
        <v>1827</v>
      </c>
      <c r="C238" s="322" t="s">
        <v>1362</v>
      </c>
      <c r="D238" s="322" t="s">
        <v>1362</v>
      </c>
      <c r="E238" s="483">
        <v>381</v>
      </c>
      <c r="F238" s="483">
        <v>381</v>
      </c>
    </row>
    <row r="239" spans="1:6" ht="45" x14ac:dyDescent="0.25">
      <c r="A239" s="484" t="s">
        <v>2261</v>
      </c>
      <c r="B239" s="296" t="s">
        <v>1828</v>
      </c>
      <c r="C239" s="322" t="s">
        <v>1362</v>
      </c>
      <c r="D239" s="322" t="s">
        <v>1362</v>
      </c>
      <c r="E239" s="483">
        <v>381</v>
      </c>
      <c r="F239" s="483">
        <v>381</v>
      </c>
    </row>
    <row r="240" spans="1:6" ht="45" x14ac:dyDescent="0.25">
      <c r="A240" s="484" t="s">
        <v>2262</v>
      </c>
      <c r="B240" s="296" t="s">
        <v>1829</v>
      </c>
      <c r="C240" s="322" t="s">
        <v>1362</v>
      </c>
      <c r="D240" s="322" t="s">
        <v>1362</v>
      </c>
      <c r="E240" s="483">
        <v>381</v>
      </c>
      <c r="F240" s="483">
        <v>381</v>
      </c>
    </row>
    <row r="241" spans="1:6" ht="45" x14ac:dyDescent="0.25">
      <c r="A241" s="484" t="s">
        <v>2263</v>
      </c>
      <c r="B241" s="296" t="s">
        <v>1830</v>
      </c>
      <c r="C241" s="322" t="s">
        <v>1362</v>
      </c>
      <c r="D241" s="322" t="s">
        <v>1362</v>
      </c>
      <c r="E241" s="483">
        <v>381</v>
      </c>
      <c r="F241" s="483">
        <v>381</v>
      </c>
    </row>
    <row r="242" spans="1:6" ht="30" x14ac:dyDescent="0.25">
      <c r="A242" s="484" t="s">
        <v>2264</v>
      </c>
      <c r="B242" s="296" t="s">
        <v>1831</v>
      </c>
      <c r="C242" s="322" t="s">
        <v>1362</v>
      </c>
      <c r="D242" s="322" t="s">
        <v>1362</v>
      </c>
      <c r="E242" s="483">
        <v>381</v>
      </c>
      <c r="F242" s="483">
        <v>381</v>
      </c>
    </row>
    <row r="243" spans="1:6" ht="45" x14ac:dyDescent="0.25">
      <c r="A243" s="484" t="s">
        <v>2265</v>
      </c>
      <c r="B243" s="296" t="s">
        <v>1832</v>
      </c>
      <c r="C243" s="322" t="s">
        <v>1362</v>
      </c>
      <c r="D243" s="322" t="s">
        <v>1362</v>
      </c>
      <c r="E243" s="483">
        <v>381</v>
      </c>
      <c r="F243" s="483">
        <v>381</v>
      </c>
    </row>
    <row r="244" spans="1:6" ht="45" x14ac:dyDescent="0.25">
      <c r="A244" s="484" t="s">
        <v>2266</v>
      </c>
      <c r="B244" s="296" t="s">
        <v>1833</v>
      </c>
      <c r="C244" s="322" t="s">
        <v>1362</v>
      </c>
      <c r="D244" s="322" t="s">
        <v>1362</v>
      </c>
      <c r="E244" s="483">
        <v>381</v>
      </c>
      <c r="F244" s="483">
        <v>381</v>
      </c>
    </row>
    <row r="245" spans="1:6" ht="30" x14ac:dyDescent="0.25">
      <c r="A245" s="484" t="s">
        <v>2267</v>
      </c>
      <c r="B245" s="296" t="s">
        <v>1834</v>
      </c>
      <c r="C245" s="322" t="s">
        <v>1362</v>
      </c>
      <c r="D245" s="322" t="s">
        <v>1362</v>
      </c>
      <c r="E245" s="483">
        <v>381</v>
      </c>
      <c r="F245" s="483">
        <v>381</v>
      </c>
    </row>
    <row r="246" spans="1:6" ht="30" x14ac:dyDescent="0.25">
      <c r="A246" s="484" t="s">
        <v>2268</v>
      </c>
      <c r="B246" s="296" t="s">
        <v>3411</v>
      </c>
      <c r="C246" s="322" t="s">
        <v>1362</v>
      </c>
      <c r="D246" s="322" t="s">
        <v>1362</v>
      </c>
      <c r="E246" s="483">
        <v>381</v>
      </c>
      <c r="F246" s="483">
        <v>381</v>
      </c>
    </row>
    <row r="247" spans="1:6" ht="30" x14ac:dyDescent="0.25">
      <c r="A247" s="484" t="s">
        <v>2269</v>
      </c>
      <c r="B247" s="296" t="s">
        <v>1835</v>
      </c>
      <c r="C247" s="322" t="s">
        <v>1362</v>
      </c>
      <c r="D247" s="322" t="s">
        <v>1362</v>
      </c>
      <c r="E247" s="483">
        <v>381</v>
      </c>
      <c r="F247" s="483">
        <v>381</v>
      </c>
    </row>
    <row r="248" spans="1:6" ht="30" x14ac:dyDescent="0.25">
      <c r="A248" s="484" t="s">
        <v>2270</v>
      </c>
      <c r="B248" s="296" t="s">
        <v>1836</v>
      </c>
      <c r="C248" s="322" t="s">
        <v>1362</v>
      </c>
      <c r="D248" s="322" t="s">
        <v>1362</v>
      </c>
      <c r="E248" s="483">
        <v>381</v>
      </c>
      <c r="F248" s="483">
        <v>381</v>
      </c>
    </row>
    <row r="249" spans="1:6" ht="30" x14ac:dyDescent="0.25">
      <c r="A249" s="484" t="s">
        <v>2271</v>
      </c>
      <c r="B249" s="296" t="s">
        <v>1837</v>
      </c>
      <c r="C249" s="322" t="s">
        <v>1362</v>
      </c>
      <c r="D249" s="322" t="s">
        <v>1362</v>
      </c>
      <c r="E249" s="483">
        <v>381</v>
      </c>
      <c r="F249" s="483">
        <v>381</v>
      </c>
    </row>
    <row r="250" spans="1:6" ht="30" x14ac:dyDescent="0.25">
      <c r="A250" s="484" t="s">
        <v>2272</v>
      </c>
      <c r="B250" s="296" t="s">
        <v>1838</v>
      </c>
      <c r="C250" s="322" t="s">
        <v>1362</v>
      </c>
      <c r="D250" s="322" t="s">
        <v>1362</v>
      </c>
      <c r="E250" s="483">
        <v>381</v>
      </c>
      <c r="F250" s="483">
        <v>381</v>
      </c>
    </row>
    <row r="251" spans="1:6" ht="45" x14ac:dyDescent="0.25">
      <c r="A251" s="484" t="s">
        <v>2273</v>
      </c>
      <c r="B251" s="296" t="s">
        <v>3412</v>
      </c>
      <c r="C251" s="322" t="s">
        <v>1362</v>
      </c>
      <c r="D251" s="322" t="s">
        <v>1362</v>
      </c>
      <c r="E251" s="483">
        <v>381</v>
      </c>
      <c r="F251" s="483">
        <v>381</v>
      </c>
    </row>
    <row r="252" spans="1:6" ht="45" x14ac:dyDescent="0.25">
      <c r="A252" s="484" t="s">
        <v>2274</v>
      </c>
      <c r="B252" s="296" t="s">
        <v>1839</v>
      </c>
      <c r="C252" s="322" t="s">
        <v>1362</v>
      </c>
      <c r="D252" s="322" t="s">
        <v>1362</v>
      </c>
      <c r="E252" s="483">
        <v>381</v>
      </c>
      <c r="F252" s="483">
        <v>381</v>
      </c>
    </row>
    <row r="253" spans="1:6" ht="60" x14ac:dyDescent="0.25">
      <c r="A253" s="484" t="s">
        <v>2275</v>
      </c>
      <c r="B253" s="296" t="s">
        <v>1840</v>
      </c>
      <c r="C253" s="322" t="s">
        <v>1362</v>
      </c>
      <c r="D253" s="322" t="s">
        <v>1362</v>
      </c>
      <c r="E253" s="483">
        <v>381</v>
      </c>
      <c r="F253" s="483">
        <v>381</v>
      </c>
    </row>
    <row r="254" spans="1:6" ht="30" x14ac:dyDescent="0.25">
      <c r="A254" s="484" t="s">
        <v>2276</v>
      </c>
      <c r="B254" s="296" t="s">
        <v>3413</v>
      </c>
      <c r="C254" s="322" t="s">
        <v>1362</v>
      </c>
      <c r="D254" s="322" t="s">
        <v>1362</v>
      </c>
      <c r="E254" s="483">
        <v>381</v>
      </c>
      <c r="F254" s="483">
        <v>381</v>
      </c>
    </row>
    <row r="255" spans="1:6" ht="30" x14ac:dyDescent="0.25">
      <c r="A255" s="484" t="s">
        <v>2277</v>
      </c>
      <c r="B255" s="296" t="s">
        <v>3414</v>
      </c>
      <c r="C255" s="322" t="s">
        <v>1362</v>
      </c>
      <c r="D255" s="322" t="s">
        <v>1362</v>
      </c>
      <c r="E255" s="483">
        <v>381</v>
      </c>
      <c r="F255" s="483">
        <v>381</v>
      </c>
    </row>
    <row r="256" spans="1:6" ht="30" x14ac:dyDescent="0.25">
      <c r="A256" s="484" t="s">
        <v>2278</v>
      </c>
      <c r="B256" s="296" t="s">
        <v>3415</v>
      </c>
      <c r="C256" s="322" t="s">
        <v>1362</v>
      </c>
      <c r="D256" s="322" t="s">
        <v>1362</v>
      </c>
      <c r="E256" s="483">
        <v>381</v>
      </c>
      <c r="F256" s="483">
        <v>381</v>
      </c>
    </row>
    <row r="257" spans="1:6" ht="30" x14ac:dyDescent="0.25">
      <c r="A257" s="484" t="s">
        <v>2279</v>
      </c>
      <c r="B257" s="296" t="s">
        <v>1841</v>
      </c>
      <c r="C257" s="322" t="s">
        <v>1362</v>
      </c>
      <c r="D257" s="322" t="s">
        <v>1362</v>
      </c>
      <c r="E257" s="483">
        <v>381</v>
      </c>
      <c r="F257" s="483">
        <v>381</v>
      </c>
    </row>
    <row r="258" spans="1:6" ht="30" x14ac:dyDescent="0.25">
      <c r="A258" s="484" t="s">
        <v>2280</v>
      </c>
      <c r="B258" s="296" t="s">
        <v>1842</v>
      </c>
      <c r="C258" s="322" t="s">
        <v>1362</v>
      </c>
      <c r="D258" s="322" t="s">
        <v>1362</v>
      </c>
      <c r="E258" s="483">
        <v>381</v>
      </c>
      <c r="F258" s="483">
        <v>381</v>
      </c>
    </row>
    <row r="259" spans="1:6" ht="30" x14ac:dyDescent="0.25">
      <c r="A259" s="484" t="s">
        <v>2281</v>
      </c>
      <c r="B259" s="296" t="s">
        <v>3416</v>
      </c>
      <c r="C259" s="322" t="s">
        <v>1362</v>
      </c>
      <c r="D259" s="322" t="s">
        <v>1362</v>
      </c>
      <c r="E259" s="483">
        <v>381</v>
      </c>
      <c r="F259" s="483">
        <v>381</v>
      </c>
    </row>
    <row r="260" spans="1:6" ht="45" x14ac:dyDescent="0.25">
      <c r="A260" s="484" t="s">
        <v>2282</v>
      </c>
      <c r="B260" s="296" t="s">
        <v>3417</v>
      </c>
      <c r="C260" s="322" t="s">
        <v>1362</v>
      </c>
      <c r="D260" s="322" t="s">
        <v>1362</v>
      </c>
      <c r="E260" s="483">
        <v>381</v>
      </c>
      <c r="F260" s="483">
        <v>381</v>
      </c>
    </row>
    <row r="261" spans="1:6" ht="30" x14ac:dyDescent="0.25">
      <c r="A261" s="484" t="s">
        <v>2283</v>
      </c>
      <c r="B261" s="296" t="s">
        <v>3418</v>
      </c>
      <c r="C261" s="322" t="s">
        <v>1362</v>
      </c>
      <c r="D261" s="322" t="s">
        <v>1362</v>
      </c>
      <c r="E261" s="483">
        <v>381</v>
      </c>
      <c r="F261" s="483">
        <v>381</v>
      </c>
    </row>
    <row r="262" spans="1:6" ht="30" x14ac:dyDescent="0.25">
      <c r="A262" s="484" t="s">
        <v>2284</v>
      </c>
      <c r="B262" s="296" t="s">
        <v>3419</v>
      </c>
      <c r="C262" s="322" t="s">
        <v>1362</v>
      </c>
      <c r="D262" s="322" t="s">
        <v>1362</v>
      </c>
      <c r="E262" s="483">
        <v>381</v>
      </c>
      <c r="F262" s="483">
        <v>381</v>
      </c>
    </row>
    <row r="263" spans="1:6" ht="60" x14ac:dyDescent="0.25">
      <c r="A263" s="484" t="s">
        <v>2285</v>
      </c>
      <c r="B263" s="296" t="s">
        <v>1843</v>
      </c>
      <c r="C263" s="322" t="s">
        <v>1362</v>
      </c>
      <c r="D263" s="322" t="s">
        <v>1362</v>
      </c>
      <c r="E263" s="483">
        <v>381</v>
      </c>
      <c r="F263" s="483">
        <v>381</v>
      </c>
    </row>
    <row r="264" spans="1:6" ht="45" x14ac:dyDescent="0.25">
      <c r="A264" s="484" t="s">
        <v>2286</v>
      </c>
      <c r="B264" s="296" t="s">
        <v>1844</v>
      </c>
      <c r="C264" s="322" t="s">
        <v>1362</v>
      </c>
      <c r="D264" s="322" t="s">
        <v>1362</v>
      </c>
      <c r="E264" s="483">
        <v>381</v>
      </c>
      <c r="F264" s="483">
        <v>381</v>
      </c>
    </row>
    <row r="265" spans="1:6" ht="45" x14ac:dyDescent="0.25">
      <c r="A265" s="484" t="s">
        <v>2287</v>
      </c>
      <c r="B265" s="296" t="s">
        <v>3420</v>
      </c>
      <c r="C265" s="322" t="s">
        <v>1362</v>
      </c>
      <c r="D265" s="322" t="s">
        <v>1362</v>
      </c>
      <c r="E265" s="483">
        <v>381</v>
      </c>
      <c r="F265" s="483">
        <v>381</v>
      </c>
    </row>
    <row r="266" spans="1:6" ht="45" x14ac:dyDescent="0.25">
      <c r="A266" s="484" t="s">
        <v>2288</v>
      </c>
      <c r="B266" s="296" t="s">
        <v>3421</v>
      </c>
      <c r="C266" s="322" t="s">
        <v>1362</v>
      </c>
      <c r="D266" s="322" t="s">
        <v>1362</v>
      </c>
      <c r="E266" s="483">
        <v>381</v>
      </c>
      <c r="F266" s="483">
        <v>381</v>
      </c>
    </row>
    <row r="267" spans="1:6" ht="45" x14ac:dyDescent="0.25">
      <c r="A267" s="484" t="s">
        <v>2289</v>
      </c>
      <c r="B267" s="296" t="s">
        <v>1845</v>
      </c>
      <c r="C267" s="322" t="s">
        <v>1362</v>
      </c>
      <c r="D267" s="322" t="s">
        <v>1362</v>
      </c>
      <c r="E267" s="483">
        <v>381</v>
      </c>
      <c r="F267" s="483">
        <v>381</v>
      </c>
    </row>
    <row r="268" spans="1:6" ht="45" x14ac:dyDescent="0.25">
      <c r="A268" s="484" t="s">
        <v>2290</v>
      </c>
      <c r="B268" s="296" t="s">
        <v>3422</v>
      </c>
      <c r="C268" s="322" t="s">
        <v>1362</v>
      </c>
      <c r="D268" s="322" t="s">
        <v>1362</v>
      </c>
      <c r="E268" s="483">
        <v>381</v>
      </c>
      <c r="F268" s="483">
        <v>381</v>
      </c>
    </row>
    <row r="269" spans="1:6" ht="45" x14ac:dyDescent="0.25">
      <c r="A269" s="484" t="s">
        <v>2291</v>
      </c>
      <c r="B269" s="296" t="s">
        <v>1846</v>
      </c>
      <c r="C269" s="322" t="s">
        <v>1362</v>
      </c>
      <c r="D269" s="322" t="s">
        <v>1362</v>
      </c>
      <c r="E269" s="483">
        <v>381</v>
      </c>
      <c r="F269" s="483">
        <v>381</v>
      </c>
    </row>
    <row r="270" spans="1:6" ht="45" x14ac:dyDescent="0.25">
      <c r="A270" s="484" t="s">
        <v>2292</v>
      </c>
      <c r="B270" s="296" t="s">
        <v>3423</v>
      </c>
      <c r="C270" s="322" t="s">
        <v>1362</v>
      </c>
      <c r="D270" s="322" t="s">
        <v>1362</v>
      </c>
      <c r="E270" s="483">
        <v>381</v>
      </c>
      <c r="F270" s="483">
        <v>381</v>
      </c>
    </row>
    <row r="271" spans="1:6" ht="30" x14ac:dyDescent="0.25">
      <c r="A271" s="484" t="s">
        <v>2293</v>
      </c>
      <c r="B271" s="296" t="s">
        <v>1847</v>
      </c>
      <c r="C271" s="322" t="s">
        <v>1362</v>
      </c>
      <c r="D271" s="322" t="s">
        <v>1362</v>
      </c>
      <c r="E271" s="483">
        <v>381</v>
      </c>
      <c r="F271" s="483">
        <v>381</v>
      </c>
    </row>
    <row r="272" spans="1:6" ht="45" x14ac:dyDescent="0.25">
      <c r="A272" s="484" t="s">
        <v>2294</v>
      </c>
      <c r="B272" s="296" t="s">
        <v>1848</v>
      </c>
      <c r="C272" s="322" t="s">
        <v>1362</v>
      </c>
      <c r="D272" s="322" t="s">
        <v>1362</v>
      </c>
      <c r="E272" s="483">
        <v>381</v>
      </c>
      <c r="F272" s="483">
        <v>381</v>
      </c>
    </row>
    <row r="273" spans="1:6" ht="45" x14ac:dyDescent="0.25">
      <c r="A273" s="484" t="s">
        <v>2295</v>
      </c>
      <c r="B273" s="296" t="s">
        <v>1849</v>
      </c>
      <c r="C273" s="322" t="s">
        <v>1362</v>
      </c>
      <c r="D273" s="322" t="s">
        <v>1362</v>
      </c>
      <c r="E273" s="483">
        <v>381</v>
      </c>
      <c r="F273" s="483">
        <v>381</v>
      </c>
    </row>
    <row r="274" spans="1:6" ht="45" x14ac:dyDescent="0.25">
      <c r="A274" s="484" t="s">
        <v>2296</v>
      </c>
      <c r="B274" s="296" t="s">
        <v>1850</v>
      </c>
      <c r="C274" s="322" t="s">
        <v>1362</v>
      </c>
      <c r="D274" s="322" t="s">
        <v>1362</v>
      </c>
      <c r="E274" s="483">
        <v>381</v>
      </c>
      <c r="F274" s="483">
        <v>381</v>
      </c>
    </row>
    <row r="275" spans="1:6" ht="45" x14ac:dyDescent="0.25">
      <c r="A275" s="484" t="s">
        <v>2297</v>
      </c>
      <c r="B275" s="296" t="s">
        <v>3424</v>
      </c>
      <c r="C275" s="322" t="s">
        <v>1362</v>
      </c>
      <c r="D275" s="322" t="s">
        <v>1362</v>
      </c>
      <c r="E275" s="483">
        <v>381</v>
      </c>
      <c r="F275" s="483">
        <v>381</v>
      </c>
    </row>
    <row r="276" spans="1:6" ht="45" x14ac:dyDescent="0.25">
      <c r="A276" s="484" t="s">
        <v>2298</v>
      </c>
      <c r="B276" s="296" t="s">
        <v>1851</v>
      </c>
      <c r="C276" s="322" t="s">
        <v>1362</v>
      </c>
      <c r="D276" s="322" t="s">
        <v>1362</v>
      </c>
      <c r="E276" s="483">
        <v>381</v>
      </c>
      <c r="F276" s="483">
        <v>381</v>
      </c>
    </row>
    <row r="277" spans="1:6" ht="45" x14ac:dyDescent="0.25">
      <c r="A277" s="484" t="s">
        <v>2299</v>
      </c>
      <c r="B277" s="296" t="s">
        <v>1852</v>
      </c>
      <c r="C277" s="322" t="s">
        <v>1362</v>
      </c>
      <c r="D277" s="322" t="s">
        <v>1362</v>
      </c>
      <c r="E277" s="483">
        <v>381</v>
      </c>
      <c r="F277" s="483">
        <v>381</v>
      </c>
    </row>
    <row r="278" spans="1:6" ht="45" x14ac:dyDescent="0.25">
      <c r="A278" s="484" t="s">
        <v>2300</v>
      </c>
      <c r="B278" s="296" t="s">
        <v>1853</v>
      </c>
      <c r="C278" s="322" t="s">
        <v>1362</v>
      </c>
      <c r="D278" s="322" t="s">
        <v>1362</v>
      </c>
      <c r="E278" s="483">
        <v>381</v>
      </c>
      <c r="F278" s="483">
        <v>381</v>
      </c>
    </row>
    <row r="279" spans="1:6" ht="30" x14ac:dyDescent="0.25">
      <c r="A279" s="484" t="s">
        <v>2301</v>
      </c>
      <c r="B279" s="296" t="s">
        <v>1854</v>
      </c>
      <c r="C279" s="322" t="s">
        <v>1362</v>
      </c>
      <c r="D279" s="322" t="s">
        <v>1362</v>
      </c>
      <c r="E279" s="483">
        <v>381</v>
      </c>
      <c r="F279" s="483">
        <v>381</v>
      </c>
    </row>
    <row r="280" spans="1:6" ht="30" x14ac:dyDescent="0.25">
      <c r="A280" s="484" t="s">
        <v>2302</v>
      </c>
      <c r="B280" s="296" t="s">
        <v>1855</v>
      </c>
      <c r="C280" s="322" t="s">
        <v>1362</v>
      </c>
      <c r="D280" s="322" t="s">
        <v>1362</v>
      </c>
      <c r="E280" s="483">
        <v>381</v>
      </c>
      <c r="F280" s="483">
        <v>381</v>
      </c>
    </row>
    <row r="281" spans="1:6" ht="45" x14ac:dyDescent="0.25">
      <c r="A281" s="484" t="s">
        <v>2303</v>
      </c>
      <c r="B281" s="296" t="s">
        <v>1856</v>
      </c>
      <c r="C281" s="322" t="s">
        <v>1362</v>
      </c>
      <c r="D281" s="322" t="s">
        <v>1362</v>
      </c>
      <c r="E281" s="483">
        <v>381</v>
      </c>
      <c r="F281" s="483">
        <v>381</v>
      </c>
    </row>
    <row r="282" spans="1:6" ht="45" x14ac:dyDescent="0.25">
      <c r="A282" s="484" t="s">
        <v>2304</v>
      </c>
      <c r="B282" s="296" t="s">
        <v>1857</v>
      </c>
      <c r="C282" s="322" t="s">
        <v>1362</v>
      </c>
      <c r="D282" s="322" t="s">
        <v>1362</v>
      </c>
      <c r="E282" s="483">
        <v>381</v>
      </c>
      <c r="F282" s="483">
        <v>381</v>
      </c>
    </row>
    <row r="283" spans="1:6" ht="30" x14ac:dyDescent="0.25">
      <c r="A283" s="484" t="s">
        <v>2305</v>
      </c>
      <c r="B283" s="296" t="s">
        <v>1858</v>
      </c>
      <c r="C283" s="322" t="s">
        <v>1362</v>
      </c>
      <c r="D283" s="322" t="s">
        <v>1362</v>
      </c>
      <c r="E283" s="483">
        <v>381</v>
      </c>
      <c r="F283" s="483">
        <v>381</v>
      </c>
    </row>
    <row r="284" spans="1:6" ht="45" x14ac:dyDescent="0.25">
      <c r="A284" s="484" t="s">
        <v>2306</v>
      </c>
      <c r="B284" s="296" t="s">
        <v>3425</v>
      </c>
      <c r="C284" s="322" t="s">
        <v>1362</v>
      </c>
      <c r="D284" s="322" t="s">
        <v>1362</v>
      </c>
      <c r="E284" s="483">
        <v>381</v>
      </c>
      <c r="F284" s="483">
        <v>381</v>
      </c>
    </row>
    <row r="285" spans="1:6" ht="45" x14ac:dyDescent="0.25">
      <c r="A285" s="484" t="s">
        <v>2307</v>
      </c>
      <c r="B285" s="296" t="s">
        <v>3426</v>
      </c>
      <c r="C285" s="322" t="s">
        <v>1362</v>
      </c>
      <c r="D285" s="322" t="s">
        <v>1362</v>
      </c>
      <c r="E285" s="483">
        <v>381</v>
      </c>
      <c r="F285" s="483">
        <v>381</v>
      </c>
    </row>
    <row r="286" spans="1:6" ht="45" x14ac:dyDescent="0.25">
      <c r="A286" s="484" t="s">
        <v>2308</v>
      </c>
      <c r="B286" s="296" t="s">
        <v>1859</v>
      </c>
      <c r="C286" s="322" t="s">
        <v>1362</v>
      </c>
      <c r="D286" s="322" t="s">
        <v>1362</v>
      </c>
      <c r="E286" s="483">
        <v>381</v>
      </c>
      <c r="F286" s="483">
        <v>381</v>
      </c>
    </row>
    <row r="287" spans="1:6" ht="45" x14ac:dyDescent="0.25">
      <c r="A287" s="484" t="s">
        <v>2309</v>
      </c>
      <c r="B287" s="296" t="s">
        <v>3427</v>
      </c>
      <c r="C287" s="322" t="s">
        <v>1362</v>
      </c>
      <c r="D287" s="322" t="s">
        <v>1362</v>
      </c>
      <c r="E287" s="483">
        <v>381</v>
      </c>
      <c r="F287" s="483">
        <v>381</v>
      </c>
    </row>
    <row r="288" spans="1:6" ht="45" x14ac:dyDescent="0.25">
      <c r="A288" s="484" t="s">
        <v>2310</v>
      </c>
      <c r="B288" s="296" t="s">
        <v>3428</v>
      </c>
      <c r="C288" s="322" t="s">
        <v>1362</v>
      </c>
      <c r="D288" s="322" t="s">
        <v>1362</v>
      </c>
      <c r="E288" s="483">
        <v>381</v>
      </c>
      <c r="F288" s="483">
        <v>381</v>
      </c>
    </row>
    <row r="289" spans="1:6" ht="45" x14ac:dyDescent="0.25">
      <c r="A289" s="484" t="s">
        <v>2311</v>
      </c>
      <c r="B289" s="296" t="s">
        <v>3429</v>
      </c>
      <c r="C289" s="322" t="s">
        <v>1362</v>
      </c>
      <c r="D289" s="322" t="s">
        <v>1362</v>
      </c>
      <c r="E289" s="483">
        <v>381</v>
      </c>
      <c r="F289" s="483">
        <v>381</v>
      </c>
    </row>
    <row r="290" spans="1:6" ht="30" x14ac:dyDescent="0.25">
      <c r="A290" s="484" t="s">
        <v>2312</v>
      </c>
      <c r="B290" s="296" t="s">
        <v>1860</v>
      </c>
      <c r="C290" s="322" t="s">
        <v>1362</v>
      </c>
      <c r="D290" s="322" t="s">
        <v>1362</v>
      </c>
      <c r="E290" s="483">
        <v>381</v>
      </c>
      <c r="F290" s="483">
        <v>381</v>
      </c>
    </row>
    <row r="291" spans="1:6" ht="30" x14ac:dyDescent="0.25">
      <c r="A291" s="484" t="s">
        <v>2313</v>
      </c>
      <c r="B291" s="296" t="s">
        <v>1861</v>
      </c>
      <c r="C291" s="322" t="s">
        <v>1362</v>
      </c>
      <c r="D291" s="322" t="s">
        <v>1362</v>
      </c>
      <c r="E291" s="483">
        <v>381</v>
      </c>
      <c r="F291" s="483">
        <v>381</v>
      </c>
    </row>
    <row r="292" spans="1:6" ht="45" x14ac:dyDescent="0.25">
      <c r="A292" s="484" t="s">
        <v>2314</v>
      </c>
      <c r="B292" s="296" t="s">
        <v>1862</v>
      </c>
      <c r="C292" s="322" t="s">
        <v>1362</v>
      </c>
      <c r="D292" s="322" t="s">
        <v>1362</v>
      </c>
      <c r="E292" s="483">
        <v>381</v>
      </c>
      <c r="F292" s="483">
        <v>381</v>
      </c>
    </row>
    <row r="293" spans="1:6" ht="60" x14ac:dyDescent="0.25">
      <c r="A293" s="484" t="s">
        <v>2315</v>
      </c>
      <c r="B293" s="296" t="s">
        <v>3430</v>
      </c>
      <c r="C293" s="322" t="s">
        <v>1362</v>
      </c>
      <c r="D293" s="322" t="s">
        <v>1362</v>
      </c>
      <c r="E293" s="483">
        <v>425</v>
      </c>
      <c r="F293" s="483">
        <v>425</v>
      </c>
    </row>
    <row r="294" spans="1:6" ht="60" x14ac:dyDescent="0.25">
      <c r="A294" s="484" t="s">
        <v>2316</v>
      </c>
      <c r="B294" s="296" t="s">
        <v>3431</v>
      </c>
      <c r="C294" s="322" t="s">
        <v>1362</v>
      </c>
      <c r="D294" s="322" t="s">
        <v>1362</v>
      </c>
      <c r="E294" s="483">
        <v>425</v>
      </c>
      <c r="F294" s="483">
        <v>425</v>
      </c>
    </row>
    <row r="295" spans="1:6" ht="45" x14ac:dyDescent="0.25">
      <c r="A295" s="484" t="s">
        <v>2317</v>
      </c>
      <c r="B295" s="296" t="s">
        <v>1863</v>
      </c>
      <c r="C295" s="322" t="s">
        <v>1362</v>
      </c>
      <c r="D295" s="322" t="s">
        <v>1362</v>
      </c>
      <c r="E295" s="483">
        <v>381</v>
      </c>
      <c r="F295" s="483">
        <v>381</v>
      </c>
    </row>
    <row r="296" spans="1:6" ht="45" x14ac:dyDescent="0.25">
      <c r="A296" s="484" t="s">
        <v>2318</v>
      </c>
      <c r="B296" s="296" t="s">
        <v>1864</v>
      </c>
      <c r="C296" s="322" t="s">
        <v>1362</v>
      </c>
      <c r="D296" s="322" t="s">
        <v>1362</v>
      </c>
      <c r="E296" s="483">
        <v>425</v>
      </c>
      <c r="F296" s="483">
        <v>425</v>
      </c>
    </row>
    <row r="297" spans="1:6" ht="90" x14ac:dyDescent="0.25">
      <c r="A297" s="484" t="s">
        <v>2319</v>
      </c>
      <c r="B297" s="296" t="s">
        <v>1865</v>
      </c>
      <c r="C297" s="322" t="s">
        <v>1362</v>
      </c>
      <c r="D297" s="322" t="s">
        <v>1362</v>
      </c>
      <c r="E297" s="483">
        <v>425</v>
      </c>
      <c r="F297" s="483">
        <v>425</v>
      </c>
    </row>
    <row r="298" spans="1:6" ht="60" x14ac:dyDescent="0.25">
      <c r="A298" s="484" t="s">
        <v>2320</v>
      </c>
      <c r="B298" s="296" t="s">
        <v>1866</v>
      </c>
      <c r="C298" s="322" t="s">
        <v>1362</v>
      </c>
      <c r="D298" s="322" t="s">
        <v>1362</v>
      </c>
      <c r="E298" s="483">
        <v>381</v>
      </c>
      <c r="F298" s="483">
        <v>381</v>
      </c>
    </row>
    <row r="299" spans="1:6" ht="30" x14ac:dyDescent="0.25">
      <c r="A299" s="484" t="s">
        <v>2321</v>
      </c>
      <c r="B299" s="296" t="s">
        <v>1867</v>
      </c>
      <c r="C299" s="322" t="s">
        <v>1362</v>
      </c>
      <c r="D299" s="322" t="s">
        <v>1362</v>
      </c>
      <c r="E299" s="483">
        <v>381</v>
      </c>
      <c r="F299" s="483">
        <v>381</v>
      </c>
    </row>
    <row r="300" spans="1:6" ht="30" x14ac:dyDescent="0.25">
      <c r="A300" s="484" t="s">
        <v>2322</v>
      </c>
      <c r="B300" s="296" t="s">
        <v>1868</v>
      </c>
      <c r="C300" s="322" t="s">
        <v>1362</v>
      </c>
      <c r="D300" s="322" t="s">
        <v>1362</v>
      </c>
      <c r="E300" s="483">
        <v>381</v>
      </c>
      <c r="F300" s="483">
        <v>381</v>
      </c>
    </row>
    <row r="301" spans="1:6" ht="30" x14ac:dyDescent="0.25">
      <c r="A301" s="484" t="s">
        <v>2323</v>
      </c>
      <c r="B301" s="296" t="s">
        <v>1869</v>
      </c>
      <c r="C301" s="322" t="s">
        <v>1362</v>
      </c>
      <c r="D301" s="322" t="s">
        <v>1362</v>
      </c>
      <c r="E301" s="483">
        <v>381</v>
      </c>
      <c r="F301" s="483">
        <v>381</v>
      </c>
    </row>
    <row r="302" spans="1:6" ht="30" x14ac:dyDescent="0.25">
      <c r="A302" s="484" t="s">
        <v>2324</v>
      </c>
      <c r="B302" s="296" t="s">
        <v>1870</v>
      </c>
      <c r="C302" s="322" t="s">
        <v>1362</v>
      </c>
      <c r="D302" s="322" t="s">
        <v>1362</v>
      </c>
      <c r="E302" s="483">
        <v>381</v>
      </c>
      <c r="F302" s="483">
        <v>381</v>
      </c>
    </row>
    <row r="303" spans="1:6" ht="30" x14ac:dyDescent="0.25">
      <c r="A303" s="484" t="s">
        <v>2325</v>
      </c>
      <c r="B303" s="296" t="s">
        <v>3432</v>
      </c>
      <c r="C303" s="322" t="s">
        <v>1362</v>
      </c>
      <c r="D303" s="322" t="s">
        <v>1362</v>
      </c>
      <c r="E303" s="483">
        <v>381</v>
      </c>
      <c r="F303" s="483">
        <v>381</v>
      </c>
    </row>
    <row r="304" spans="1:6" ht="30" x14ac:dyDescent="0.25">
      <c r="A304" s="484" t="s">
        <v>2326</v>
      </c>
      <c r="B304" s="296" t="s">
        <v>1871</v>
      </c>
      <c r="C304" s="322" t="s">
        <v>1362</v>
      </c>
      <c r="D304" s="322" t="s">
        <v>1362</v>
      </c>
      <c r="E304" s="483">
        <v>381</v>
      </c>
      <c r="F304" s="483">
        <v>381</v>
      </c>
    </row>
    <row r="305" spans="1:6" ht="30" x14ac:dyDescent="0.25">
      <c r="A305" s="484" t="s">
        <v>2327</v>
      </c>
      <c r="B305" s="296" t="s">
        <v>3433</v>
      </c>
      <c r="C305" s="322" t="s">
        <v>1362</v>
      </c>
      <c r="D305" s="322" t="s">
        <v>1362</v>
      </c>
      <c r="E305" s="483">
        <v>381</v>
      </c>
      <c r="F305" s="483">
        <v>381</v>
      </c>
    </row>
    <row r="306" spans="1:6" ht="30" x14ac:dyDescent="0.25">
      <c r="A306" s="484" t="s">
        <v>2328</v>
      </c>
      <c r="B306" s="296" t="s">
        <v>3434</v>
      </c>
      <c r="C306" s="322" t="s">
        <v>1362</v>
      </c>
      <c r="D306" s="322" t="s">
        <v>1362</v>
      </c>
      <c r="E306" s="483">
        <v>381</v>
      </c>
      <c r="F306" s="483">
        <v>381</v>
      </c>
    </row>
    <row r="307" spans="1:6" ht="30" x14ac:dyDescent="0.25">
      <c r="A307" s="484" t="s">
        <v>2329</v>
      </c>
      <c r="B307" s="296" t="s">
        <v>3435</v>
      </c>
      <c r="C307" s="322" t="s">
        <v>1362</v>
      </c>
      <c r="D307" s="322" t="s">
        <v>1362</v>
      </c>
      <c r="E307" s="483">
        <v>381</v>
      </c>
      <c r="F307" s="483">
        <v>381</v>
      </c>
    </row>
    <row r="308" spans="1:6" ht="60" x14ac:dyDescent="0.25">
      <c r="A308" s="484" t="s">
        <v>2330</v>
      </c>
      <c r="B308" s="296" t="s">
        <v>1872</v>
      </c>
      <c r="C308" s="322" t="s">
        <v>1362</v>
      </c>
      <c r="D308" s="322" t="s">
        <v>1362</v>
      </c>
      <c r="E308" s="483">
        <v>425</v>
      </c>
      <c r="F308" s="483">
        <v>425</v>
      </c>
    </row>
    <row r="309" spans="1:6" ht="60" x14ac:dyDescent="0.25">
      <c r="A309" s="484" t="s">
        <v>2331</v>
      </c>
      <c r="B309" s="296" t="s">
        <v>1873</v>
      </c>
      <c r="C309" s="322" t="s">
        <v>1362</v>
      </c>
      <c r="D309" s="322" t="s">
        <v>1362</v>
      </c>
      <c r="E309" s="483">
        <v>425</v>
      </c>
      <c r="F309" s="483">
        <v>425</v>
      </c>
    </row>
    <row r="310" spans="1:6" ht="60" x14ac:dyDescent="0.25">
      <c r="A310" s="484" t="s">
        <v>3436</v>
      </c>
      <c r="B310" s="296" t="s">
        <v>3437</v>
      </c>
      <c r="C310" s="322" t="s">
        <v>1362</v>
      </c>
      <c r="D310" s="322" t="s">
        <v>1362</v>
      </c>
      <c r="E310" s="483">
        <v>425</v>
      </c>
      <c r="F310" s="483">
        <v>425</v>
      </c>
    </row>
    <row r="311" spans="1:6" ht="30" x14ac:dyDescent="0.25">
      <c r="A311" s="484" t="s">
        <v>2332</v>
      </c>
      <c r="B311" s="296" t="s">
        <v>1874</v>
      </c>
      <c r="C311" s="322" t="s">
        <v>1362</v>
      </c>
      <c r="D311" s="322" t="s">
        <v>1362</v>
      </c>
      <c r="E311" s="483">
        <v>381</v>
      </c>
      <c r="F311" s="483">
        <v>381</v>
      </c>
    </row>
    <row r="312" spans="1:6" ht="30" x14ac:dyDescent="0.25">
      <c r="A312" s="484" t="s">
        <v>2333</v>
      </c>
      <c r="B312" s="296" t="s">
        <v>1875</v>
      </c>
      <c r="C312" s="322" t="s">
        <v>1362</v>
      </c>
      <c r="D312" s="322" t="s">
        <v>1362</v>
      </c>
      <c r="E312" s="483">
        <v>381</v>
      </c>
      <c r="F312" s="483">
        <v>381</v>
      </c>
    </row>
    <row r="313" spans="1:6" ht="30" x14ac:dyDescent="0.25">
      <c r="A313" s="484" t="s">
        <v>2334</v>
      </c>
      <c r="B313" s="296" t="s">
        <v>1876</v>
      </c>
      <c r="C313" s="322" t="s">
        <v>1362</v>
      </c>
      <c r="D313" s="322" t="s">
        <v>1362</v>
      </c>
      <c r="E313" s="483">
        <v>381</v>
      </c>
      <c r="F313" s="483">
        <v>381</v>
      </c>
    </row>
    <row r="314" spans="1:6" ht="30" x14ac:dyDescent="0.25">
      <c r="A314" s="484" t="s">
        <v>2335</v>
      </c>
      <c r="B314" s="296" t="s">
        <v>3438</v>
      </c>
      <c r="C314" s="322" t="s">
        <v>1362</v>
      </c>
      <c r="D314" s="322" t="s">
        <v>1362</v>
      </c>
      <c r="E314" s="483">
        <v>381</v>
      </c>
      <c r="F314" s="483">
        <v>381</v>
      </c>
    </row>
    <row r="315" spans="1:6" ht="30" x14ac:dyDescent="0.25">
      <c r="A315" s="484" t="s">
        <v>2336</v>
      </c>
      <c r="B315" s="296" t="s">
        <v>3439</v>
      </c>
      <c r="C315" s="322" t="s">
        <v>1362</v>
      </c>
      <c r="D315" s="322" t="s">
        <v>1362</v>
      </c>
      <c r="E315" s="483">
        <v>381</v>
      </c>
      <c r="F315" s="483">
        <v>381</v>
      </c>
    </row>
    <row r="316" spans="1:6" ht="30" x14ac:dyDescent="0.25">
      <c r="A316" s="484" t="s">
        <v>2337</v>
      </c>
      <c r="B316" s="296" t="s">
        <v>1877</v>
      </c>
      <c r="C316" s="322" t="s">
        <v>1362</v>
      </c>
      <c r="D316" s="322" t="s">
        <v>1362</v>
      </c>
      <c r="E316" s="483">
        <v>381</v>
      </c>
      <c r="F316" s="483">
        <v>381</v>
      </c>
    </row>
    <row r="317" spans="1:6" ht="30" x14ac:dyDescent="0.25">
      <c r="A317" s="484" t="s">
        <v>2338</v>
      </c>
      <c r="B317" s="296" t="s">
        <v>3440</v>
      </c>
      <c r="C317" s="322" t="s">
        <v>1362</v>
      </c>
      <c r="D317" s="322" t="s">
        <v>1362</v>
      </c>
      <c r="E317" s="483">
        <v>381</v>
      </c>
      <c r="F317" s="483">
        <v>381</v>
      </c>
    </row>
    <row r="318" spans="1:6" ht="30" x14ac:dyDescent="0.25">
      <c r="A318" s="484" t="s">
        <v>2339</v>
      </c>
      <c r="B318" s="296" t="s">
        <v>1878</v>
      </c>
      <c r="C318" s="322" t="s">
        <v>1362</v>
      </c>
      <c r="D318" s="322" t="s">
        <v>1362</v>
      </c>
      <c r="E318" s="483">
        <v>381</v>
      </c>
      <c r="F318" s="483">
        <v>381</v>
      </c>
    </row>
    <row r="319" spans="1:6" ht="105" x14ac:dyDescent="0.25">
      <c r="A319" s="484" t="s">
        <v>2340</v>
      </c>
      <c r="B319" s="296" t="s">
        <v>1879</v>
      </c>
      <c r="C319" s="322" t="s">
        <v>1362</v>
      </c>
      <c r="D319" s="322" t="s">
        <v>1362</v>
      </c>
      <c r="E319" s="483">
        <v>425</v>
      </c>
      <c r="F319" s="483">
        <v>425</v>
      </c>
    </row>
    <row r="320" spans="1:6" ht="45" x14ac:dyDescent="0.25">
      <c r="A320" s="484" t="s">
        <v>2341</v>
      </c>
      <c r="B320" s="296" t="s">
        <v>1880</v>
      </c>
      <c r="C320" s="322" t="s">
        <v>1362</v>
      </c>
      <c r="D320" s="322" t="s">
        <v>1362</v>
      </c>
      <c r="E320" s="483">
        <v>425</v>
      </c>
      <c r="F320" s="483">
        <v>425</v>
      </c>
    </row>
    <row r="321" spans="1:6" ht="30" x14ac:dyDescent="0.25">
      <c r="A321" s="484" t="s">
        <v>2342</v>
      </c>
      <c r="B321" s="296" t="s">
        <v>1881</v>
      </c>
      <c r="C321" s="322" t="s">
        <v>1362</v>
      </c>
      <c r="D321" s="322" t="s">
        <v>1362</v>
      </c>
      <c r="E321" s="483">
        <v>381</v>
      </c>
      <c r="F321" s="483">
        <v>381</v>
      </c>
    </row>
    <row r="322" spans="1:6" ht="45" x14ac:dyDescent="0.25">
      <c r="A322" s="484" t="s">
        <v>2343</v>
      </c>
      <c r="B322" s="296" t="s">
        <v>1882</v>
      </c>
      <c r="C322" s="322" t="s">
        <v>1362</v>
      </c>
      <c r="D322" s="322" t="s">
        <v>1362</v>
      </c>
      <c r="E322" s="483">
        <v>381</v>
      </c>
      <c r="F322" s="483">
        <v>381</v>
      </c>
    </row>
    <row r="323" spans="1:6" ht="45" x14ac:dyDescent="0.25">
      <c r="A323" s="484" t="s">
        <v>2344</v>
      </c>
      <c r="B323" s="296" t="s">
        <v>1883</v>
      </c>
      <c r="C323" s="322" t="s">
        <v>1362</v>
      </c>
      <c r="D323" s="322" t="s">
        <v>1362</v>
      </c>
      <c r="E323" s="483">
        <v>381</v>
      </c>
      <c r="F323" s="483">
        <v>381</v>
      </c>
    </row>
    <row r="324" spans="1:6" ht="30" x14ac:dyDescent="0.25">
      <c r="A324" s="484" t="s">
        <v>2345</v>
      </c>
      <c r="B324" s="296" t="s">
        <v>1884</v>
      </c>
      <c r="C324" s="322" t="s">
        <v>1362</v>
      </c>
      <c r="D324" s="322" t="s">
        <v>1362</v>
      </c>
      <c r="E324" s="483">
        <v>381</v>
      </c>
      <c r="F324" s="483">
        <v>381</v>
      </c>
    </row>
    <row r="325" spans="1:6" ht="30" x14ac:dyDescent="0.25">
      <c r="A325" s="484" t="s">
        <v>2346</v>
      </c>
      <c r="B325" s="296" t="s">
        <v>1885</v>
      </c>
      <c r="C325" s="322" t="s">
        <v>1362</v>
      </c>
      <c r="D325" s="322" t="s">
        <v>1362</v>
      </c>
      <c r="E325" s="483">
        <v>381</v>
      </c>
      <c r="F325" s="483">
        <v>381</v>
      </c>
    </row>
    <row r="326" spans="1:6" ht="30" x14ac:dyDescent="0.25">
      <c r="A326" s="484" t="s">
        <v>2347</v>
      </c>
      <c r="B326" s="296" t="s">
        <v>1886</v>
      </c>
      <c r="C326" s="322" t="s">
        <v>1362</v>
      </c>
      <c r="D326" s="322" t="s">
        <v>1362</v>
      </c>
      <c r="E326" s="483">
        <v>381</v>
      </c>
      <c r="F326" s="483">
        <v>381</v>
      </c>
    </row>
    <row r="327" spans="1:6" ht="30" x14ac:dyDescent="0.25">
      <c r="A327" s="484" t="s">
        <v>2348</v>
      </c>
      <c r="B327" s="296" t="s">
        <v>1887</v>
      </c>
      <c r="C327" s="322" t="s">
        <v>1362</v>
      </c>
      <c r="D327" s="322" t="s">
        <v>1362</v>
      </c>
      <c r="E327" s="483">
        <v>381</v>
      </c>
      <c r="F327" s="483">
        <v>381</v>
      </c>
    </row>
    <row r="328" spans="1:6" ht="30" x14ac:dyDescent="0.25">
      <c r="A328" s="484" t="s">
        <v>2349</v>
      </c>
      <c r="B328" s="296" t="s">
        <v>1888</v>
      </c>
      <c r="C328" s="322" t="s">
        <v>1362</v>
      </c>
      <c r="D328" s="322" t="s">
        <v>1362</v>
      </c>
      <c r="E328" s="483">
        <v>381</v>
      </c>
      <c r="F328" s="483">
        <v>381</v>
      </c>
    </row>
    <row r="329" spans="1:6" ht="30" x14ac:dyDescent="0.25">
      <c r="A329" s="484" t="s">
        <v>2350</v>
      </c>
      <c r="B329" s="296" t="s">
        <v>1889</v>
      </c>
      <c r="C329" s="322" t="s">
        <v>1362</v>
      </c>
      <c r="D329" s="322" t="s">
        <v>1362</v>
      </c>
      <c r="E329" s="483">
        <v>381</v>
      </c>
      <c r="F329" s="483">
        <v>381</v>
      </c>
    </row>
    <row r="330" spans="1:6" ht="30" x14ac:dyDescent="0.25">
      <c r="A330" s="484" t="s">
        <v>2351</v>
      </c>
      <c r="B330" s="296" t="s">
        <v>1890</v>
      </c>
      <c r="C330" s="322" t="s">
        <v>1362</v>
      </c>
      <c r="D330" s="322" t="s">
        <v>1362</v>
      </c>
      <c r="E330" s="483">
        <v>381</v>
      </c>
      <c r="F330" s="483">
        <v>381</v>
      </c>
    </row>
    <row r="331" spans="1:6" ht="30" x14ac:dyDescent="0.25">
      <c r="A331" s="484" t="s">
        <v>2352</v>
      </c>
      <c r="B331" s="296" t="s">
        <v>3441</v>
      </c>
      <c r="C331" s="322" t="s">
        <v>1362</v>
      </c>
      <c r="D331" s="322" t="s">
        <v>1362</v>
      </c>
      <c r="E331" s="483">
        <v>381</v>
      </c>
      <c r="F331" s="483">
        <v>381</v>
      </c>
    </row>
    <row r="332" spans="1:6" ht="30" x14ac:dyDescent="0.25">
      <c r="A332" s="484" t="s">
        <v>2353</v>
      </c>
      <c r="B332" s="296" t="s">
        <v>3442</v>
      </c>
      <c r="C332" s="322" t="s">
        <v>1362</v>
      </c>
      <c r="D332" s="322" t="s">
        <v>1362</v>
      </c>
      <c r="E332" s="483">
        <v>381</v>
      </c>
      <c r="F332" s="483">
        <v>381</v>
      </c>
    </row>
    <row r="333" spans="1:6" ht="30" x14ac:dyDescent="0.25">
      <c r="A333" s="484" t="s">
        <v>2354</v>
      </c>
      <c r="B333" s="296" t="s">
        <v>3443</v>
      </c>
      <c r="C333" s="322" t="s">
        <v>1362</v>
      </c>
      <c r="D333" s="322" t="s">
        <v>1362</v>
      </c>
      <c r="E333" s="483">
        <v>381</v>
      </c>
      <c r="F333" s="483">
        <v>381</v>
      </c>
    </row>
    <row r="334" spans="1:6" ht="30" x14ac:dyDescent="0.25">
      <c r="A334" s="484" t="s">
        <v>2355</v>
      </c>
      <c r="B334" s="296" t="s">
        <v>3444</v>
      </c>
      <c r="C334" s="322" t="s">
        <v>1362</v>
      </c>
      <c r="D334" s="322" t="s">
        <v>1362</v>
      </c>
      <c r="E334" s="483">
        <v>381</v>
      </c>
      <c r="F334" s="483">
        <v>381</v>
      </c>
    </row>
    <row r="335" spans="1:6" ht="30" x14ac:dyDescent="0.25">
      <c r="A335" s="484" t="s">
        <v>2356</v>
      </c>
      <c r="B335" s="296" t="s">
        <v>3445</v>
      </c>
      <c r="C335" s="322" t="s">
        <v>1362</v>
      </c>
      <c r="D335" s="322" t="s">
        <v>1362</v>
      </c>
      <c r="E335" s="483">
        <v>381</v>
      </c>
      <c r="F335" s="483">
        <v>381</v>
      </c>
    </row>
    <row r="336" spans="1:6" ht="45" x14ac:dyDescent="0.25">
      <c r="A336" s="484" t="s">
        <v>2357</v>
      </c>
      <c r="B336" s="296" t="s">
        <v>1891</v>
      </c>
      <c r="C336" s="322" t="s">
        <v>1362</v>
      </c>
      <c r="D336" s="322" t="s">
        <v>1362</v>
      </c>
      <c r="E336" s="483">
        <v>381</v>
      </c>
      <c r="F336" s="483">
        <v>381</v>
      </c>
    </row>
    <row r="337" spans="1:6" ht="30" x14ac:dyDescent="0.25">
      <c r="A337" s="484" t="s">
        <v>2358</v>
      </c>
      <c r="B337" s="296" t="s">
        <v>1892</v>
      </c>
      <c r="C337" s="322" t="s">
        <v>1362</v>
      </c>
      <c r="D337" s="322" t="s">
        <v>1362</v>
      </c>
      <c r="E337" s="483">
        <v>381</v>
      </c>
      <c r="F337" s="483">
        <v>381</v>
      </c>
    </row>
    <row r="338" spans="1:6" ht="45" x14ac:dyDescent="0.25">
      <c r="A338" s="484" t="s">
        <v>2359</v>
      </c>
      <c r="B338" s="296" t="s">
        <v>1893</v>
      </c>
      <c r="C338" s="322" t="s">
        <v>1362</v>
      </c>
      <c r="D338" s="322" t="s">
        <v>1362</v>
      </c>
      <c r="E338" s="483">
        <v>381</v>
      </c>
      <c r="F338" s="483">
        <v>381</v>
      </c>
    </row>
    <row r="339" spans="1:6" ht="60" x14ac:dyDescent="0.25">
      <c r="A339" s="484" t="s">
        <v>2360</v>
      </c>
      <c r="B339" s="296" t="s">
        <v>1894</v>
      </c>
      <c r="C339" s="322" t="s">
        <v>1362</v>
      </c>
      <c r="D339" s="322" t="s">
        <v>1362</v>
      </c>
      <c r="E339" s="483">
        <v>381</v>
      </c>
      <c r="F339" s="483">
        <v>381</v>
      </c>
    </row>
    <row r="340" spans="1:6" ht="45" x14ac:dyDescent="0.25">
      <c r="A340" s="484" t="s">
        <v>2361</v>
      </c>
      <c r="B340" s="296" t="s">
        <v>1895</v>
      </c>
      <c r="C340" s="322" t="s">
        <v>1362</v>
      </c>
      <c r="D340" s="322" t="s">
        <v>1362</v>
      </c>
      <c r="E340" s="483">
        <v>381</v>
      </c>
      <c r="F340" s="483">
        <v>381</v>
      </c>
    </row>
    <row r="341" spans="1:6" ht="45" x14ac:dyDescent="0.25">
      <c r="A341" s="484" t="s">
        <v>2362</v>
      </c>
      <c r="B341" s="296" t="s">
        <v>1896</v>
      </c>
      <c r="C341" s="322" t="s">
        <v>1362</v>
      </c>
      <c r="D341" s="322" t="s">
        <v>1362</v>
      </c>
      <c r="E341" s="483">
        <v>381</v>
      </c>
      <c r="F341" s="483">
        <v>381</v>
      </c>
    </row>
    <row r="342" spans="1:6" ht="45" x14ac:dyDescent="0.25">
      <c r="A342" s="484" t="s">
        <v>2363</v>
      </c>
      <c r="B342" s="296" t="s">
        <v>1897</v>
      </c>
      <c r="C342" s="322" t="s">
        <v>1362</v>
      </c>
      <c r="D342" s="322" t="s">
        <v>1362</v>
      </c>
      <c r="E342" s="483">
        <v>381</v>
      </c>
      <c r="F342" s="483">
        <v>381</v>
      </c>
    </row>
    <row r="343" spans="1:6" ht="45" x14ac:dyDescent="0.25">
      <c r="A343" s="484" t="s">
        <v>2364</v>
      </c>
      <c r="B343" s="296" t="s">
        <v>1898</v>
      </c>
      <c r="C343" s="322" t="s">
        <v>1362</v>
      </c>
      <c r="D343" s="322" t="s">
        <v>1362</v>
      </c>
      <c r="E343" s="483">
        <v>381</v>
      </c>
      <c r="F343" s="483">
        <v>381</v>
      </c>
    </row>
    <row r="344" spans="1:6" ht="45" x14ac:dyDescent="0.25">
      <c r="A344" s="484" t="s">
        <v>2365</v>
      </c>
      <c r="B344" s="296" t="s">
        <v>1899</v>
      </c>
      <c r="C344" s="322" t="s">
        <v>1362</v>
      </c>
      <c r="D344" s="322" t="s">
        <v>1362</v>
      </c>
      <c r="E344" s="483">
        <v>381</v>
      </c>
      <c r="F344" s="483">
        <v>381</v>
      </c>
    </row>
    <row r="345" spans="1:6" ht="45" x14ac:dyDescent="0.25">
      <c r="A345" s="484" t="s">
        <v>2366</v>
      </c>
      <c r="B345" s="296" t="s">
        <v>1900</v>
      </c>
      <c r="C345" s="322" t="s">
        <v>1362</v>
      </c>
      <c r="D345" s="322" t="s">
        <v>1362</v>
      </c>
      <c r="E345" s="483">
        <v>381</v>
      </c>
      <c r="F345" s="483">
        <v>381</v>
      </c>
    </row>
    <row r="346" spans="1:6" ht="30" x14ac:dyDescent="0.25">
      <c r="A346" s="484" t="s">
        <v>2367</v>
      </c>
      <c r="B346" s="296" t="s">
        <v>1901</v>
      </c>
      <c r="C346" s="322" t="s">
        <v>1362</v>
      </c>
      <c r="D346" s="322" t="s">
        <v>1362</v>
      </c>
      <c r="E346" s="483">
        <v>381</v>
      </c>
      <c r="F346" s="483">
        <v>381</v>
      </c>
    </row>
    <row r="347" spans="1:6" ht="30" x14ac:dyDescent="0.25">
      <c r="A347" s="484" t="s">
        <v>2368</v>
      </c>
      <c r="B347" s="296" t="s">
        <v>3446</v>
      </c>
      <c r="C347" s="322" t="s">
        <v>1362</v>
      </c>
      <c r="D347" s="322" t="s">
        <v>1362</v>
      </c>
      <c r="E347" s="483">
        <v>381</v>
      </c>
      <c r="F347" s="483">
        <v>381</v>
      </c>
    </row>
    <row r="348" spans="1:6" x14ac:dyDescent="0.25">
      <c r="A348" s="484" t="s">
        <v>2369</v>
      </c>
      <c r="B348" s="296" t="s">
        <v>1902</v>
      </c>
      <c r="C348" s="322" t="s">
        <v>1362</v>
      </c>
      <c r="D348" s="322" t="s">
        <v>1362</v>
      </c>
      <c r="E348" s="483">
        <v>381</v>
      </c>
      <c r="F348" s="483">
        <v>381</v>
      </c>
    </row>
    <row r="349" spans="1:6" ht="30" x14ac:dyDescent="0.25">
      <c r="A349" s="484" t="s">
        <v>2370</v>
      </c>
      <c r="B349" s="296" t="s">
        <v>1903</v>
      </c>
      <c r="C349" s="322" t="s">
        <v>1362</v>
      </c>
      <c r="D349" s="322" t="s">
        <v>1362</v>
      </c>
      <c r="E349" s="483">
        <v>381</v>
      </c>
      <c r="F349" s="483">
        <v>381</v>
      </c>
    </row>
    <row r="350" spans="1:6" ht="30" x14ac:dyDescent="0.25">
      <c r="A350" s="484" t="s">
        <v>2371</v>
      </c>
      <c r="B350" s="296" t="s">
        <v>1904</v>
      </c>
      <c r="C350" s="322" t="s">
        <v>1362</v>
      </c>
      <c r="D350" s="322" t="s">
        <v>1362</v>
      </c>
      <c r="E350" s="483">
        <v>381</v>
      </c>
      <c r="F350" s="483">
        <v>381</v>
      </c>
    </row>
    <row r="351" spans="1:6" ht="30" x14ac:dyDescent="0.25">
      <c r="A351" s="484" t="s">
        <v>2210</v>
      </c>
      <c r="B351" s="296" t="s">
        <v>1905</v>
      </c>
      <c r="C351" s="322" t="s">
        <v>1362</v>
      </c>
      <c r="D351" s="322" t="s">
        <v>1362</v>
      </c>
      <c r="E351" s="483">
        <v>381</v>
      </c>
      <c r="F351" s="483">
        <v>381</v>
      </c>
    </row>
    <row r="352" spans="1:6" x14ac:dyDescent="0.25">
      <c r="A352" s="484" t="s">
        <v>2211</v>
      </c>
      <c r="B352" s="296" t="s">
        <v>1906</v>
      </c>
      <c r="C352" s="322" t="s">
        <v>1362</v>
      </c>
      <c r="D352" s="322" t="s">
        <v>1362</v>
      </c>
      <c r="E352" s="483">
        <v>381</v>
      </c>
      <c r="F352" s="483">
        <v>381</v>
      </c>
    </row>
    <row r="353" spans="1:6" ht="30" x14ac:dyDescent="0.25">
      <c r="A353" s="484" t="s">
        <v>2212</v>
      </c>
      <c r="B353" s="296" t="s">
        <v>1907</v>
      </c>
      <c r="C353" s="322" t="s">
        <v>1362</v>
      </c>
      <c r="D353" s="322" t="s">
        <v>1362</v>
      </c>
      <c r="E353" s="483">
        <v>327</v>
      </c>
      <c r="F353" s="483">
        <v>327</v>
      </c>
    </row>
    <row r="354" spans="1:6" ht="30" x14ac:dyDescent="0.25">
      <c r="A354" s="484" t="s">
        <v>2213</v>
      </c>
      <c r="B354" s="296" t="s">
        <v>1908</v>
      </c>
      <c r="C354" s="322" t="s">
        <v>1362</v>
      </c>
      <c r="D354" s="322" t="s">
        <v>1362</v>
      </c>
      <c r="E354" s="483">
        <v>327</v>
      </c>
      <c r="F354" s="483">
        <v>327</v>
      </c>
    </row>
    <row r="355" spans="1:6" ht="30" x14ac:dyDescent="0.25">
      <c r="A355" s="484" t="s">
        <v>2214</v>
      </c>
      <c r="B355" s="296" t="s">
        <v>1909</v>
      </c>
      <c r="C355" s="322" t="s">
        <v>1362</v>
      </c>
      <c r="D355" s="322" t="s">
        <v>1362</v>
      </c>
      <c r="E355" s="483">
        <v>327</v>
      </c>
      <c r="F355" s="483">
        <v>327</v>
      </c>
    </row>
    <row r="356" spans="1:6" ht="45" x14ac:dyDescent="0.25">
      <c r="A356" s="484" t="s">
        <v>2215</v>
      </c>
      <c r="B356" s="296" t="s">
        <v>1910</v>
      </c>
      <c r="C356" s="322" t="s">
        <v>1362</v>
      </c>
      <c r="D356" s="322" t="s">
        <v>1362</v>
      </c>
      <c r="E356" s="483">
        <v>381</v>
      </c>
      <c r="F356" s="483">
        <v>381</v>
      </c>
    </row>
    <row r="357" spans="1:6" ht="30" x14ac:dyDescent="0.25">
      <c r="A357" s="484" t="s">
        <v>2216</v>
      </c>
      <c r="B357" s="296" t="s">
        <v>1911</v>
      </c>
      <c r="C357" s="322" t="s">
        <v>1362</v>
      </c>
      <c r="D357" s="322" t="s">
        <v>1362</v>
      </c>
      <c r="E357" s="483">
        <v>381</v>
      </c>
      <c r="F357" s="483">
        <v>381</v>
      </c>
    </row>
    <row r="358" spans="1:6" ht="30" x14ac:dyDescent="0.25">
      <c r="A358" s="484" t="s">
        <v>2217</v>
      </c>
      <c r="B358" s="296" t="s">
        <v>1912</v>
      </c>
      <c r="C358" s="322" t="s">
        <v>1362</v>
      </c>
      <c r="D358" s="322" t="s">
        <v>1362</v>
      </c>
      <c r="E358" s="483">
        <v>381</v>
      </c>
      <c r="F358" s="483">
        <v>381</v>
      </c>
    </row>
    <row r="359" spans="1:6" x14ac:dyDescent="0.25">
      <c r="A359" s="484" t="s">
        <v>2218</v>
      </c>
      <c r="B359" s="296" t="s">
        <v>1913</v>
      </c>
      <c r="C359" s="322" t="s">
        <v>1362</v>
      </c>
      <c r="D359" s="322" t="s">
        <v>1362</v>
      </c>
      <c r="E359" s="483">
        <v>327</v>
      </c>
      <c r="F359" s="483">
        <v>327</v>
      </c>
    </row>
    <row r="360" spans="1:6" x14ac:dyDescent="0.25">
      <c r="A360" s="484" t="s">
        <v>3447</v>
      </c>
      <c r="B360" s="296" t="s">
        <v>3448</v>
      </c>
      <c r="C360" s="322" t="s">
        <v>1362</v>
      </c>
      <c r="D360" s="322" t="s">
        <v>1362</v>
      </c>
      <c r="E360" s="483">
        <v>327</v>
      </c>
      <c r="F360" s="483">
        <v>327</v>
      </c>
    </row>
    <row r="361" spans="1:6" s="334" customFormat="1" ht="71.25" x14ac:dyDescent="0.2">
      <c r="A361" s="296"/>
      <c r="B361" s="479" t="s">
        <v>3449</v>
      </c>
      <c r="C361" s="485"/>
      <c r="D361" s="485"/>
      <c r="E361" s="487"/>
      <c r="F361" s="487"/>
    </row>
    <row r="362" spans="1:6" x14ac:dyDescent="0.25">
      <c r="A362" s="296" t="s">
        <v>2372</v>
      </c>
      <c r="B362" s="296" t="s">
        <v>3450</v>
      </c>
      <c r="C362" s="322" t="s">
        <v>1362</v>
      </c>
      <c r="D362" s="322" t="s">
        <v>1362</v>
      </c>
      <c r="E362" s="488">
        <v>158</v>
      </c>
      <c r="F362" s="488">
        <v>158</v>
      </c>
    </row>
    <row r="363" spans="1:6" x14ac:dyDescent="0.25">
      <c r="A363" s="296" t="s">
        <v>2373</v>
      </c>
      <c r="B363" s="296" t="s">
        <v>3451</v>
      </c>
      <c r="C363" s="322" t="s">
        <v>1362</v>
      </c>
      <c r="D363" s="322" t="s">
        <v>1362</v>
      </c>
      <c r="E363" s="488">
        <v>158</v>
      </c>
      <c r="F363" s="488">
        <v>158</v>
      </c>
    </row>
    <row r="364" spans="1:6" x14ac:dyDescent="0.25">
      <c r="A364" s="296" t="s">
        <v>2374</v>
      </c>
      <c r="B364" s="296" t="s">
        <v>3452</v>
      </c>
      <c r="C364" s="322" t="s">
        <v>1362</v>
      </c>
      <c r="D364" s="322" t="s">
        <v>1362</v>
      </c>
      <c r="E364" s="488">
        <v>158</v>
      </c>
      <c r="F364" s="488">
        <v>158</v>
      </c>
    </row>
    <row r="365" spans="1:6" x14ac:dyDescent="0.25">
      <c r="A365" s="296" t="s">
        <v>2375</v>
      </c>
      <c r="B365" s="296" t="s">
        <v>3453</v>
      </c>
      <c r="C365" s="322" t="s">
        <v>1362</v>
      </c>
      <c r="D365" s="322" t="s">
        <v>1362</v>
      </c>
      <c r="E365" s="488">
        <v>158</v>
      </c>
      <c r="F365" s="488">
        <v>158</v>
      </c>
    </row>
    <row r="366" spans="1:6" x14ac:dyDescent="0.25">
      <c r="A366" s="296" t="s">
        <v>2376</v>
      </c>
      <c r="B366" s="296" t="s">
        <v>3454</v>
      </c>
      <c r="C366" s="322" t="s">
        <v>1362</v>
      </c>
      <c r="D366" s="322" t="s">
        <v>1362</v>
      </c>
      <c r="E366" s="488">
        <v>158</v>
      </c>
      <c r="F366" s="488">
        <v>158</v>
      </c>
    </row>
    <row r="367" spans="1:6" x14ac:dyDescent="0.25">
      <c r="A367" s="296" t="s">
        <v>2377</v>
      </c>
      <c r="B367" s="296" t="s">
        <v>3455</v>
      </c>
      <c r="C367" s="322" t="s">
        <v>1362</v>
      </c>
      <c r="D367" s="322" t="s">
        <v>1362</v>
      </c>
      <c r="E367" s="488">
        <v>158</v>
      </c>
      <c r="F367" s="488">
        <v>158</v>
      </c>
    </row>
    <row r="368" spans="1:6" x14ac:dyDescent="0.25">
      <c r="A368" s="296" t="s">
        <v>2378</v>
      </c>
      <c r="B368" s="296" t="s">
        <v>3456</v>
      </c>
      <c r="C368" s="322" t="s">
        <v>1362</v>
      </c>
      <c r="D368" s="322" t="s">
        <v>1362</v>
      </c>
      <c r="E368" s="488">
        <v>158</v>
      </c>
      <c r="F368" s="488">
        <v>158</v>
      </c>
    </row>
    <row r="369" spans="1:6" ht="30" x14ac:dyDescent="0.25">
      <c r="A369" s="296" t="s">
        <v>2379</v>
      </c>
      <c r="B369" s="296" t="s">
        <v>3457</v>
      </c>
      <c r="C369" s="322" t="s">
        <v>1362</v>
      </c>
      <c r="D369" s="322" t="s">
        <v>1362</v>
      </c>
      <c r="E369" s="488">
        <v>158</v>
      </c>
      <c r="F369" s="488">
        <v>158</v>
      </c>
    </row>
    <row r="370" spans="1:6" ht="30" x14ac:dyDescent="0.25">
      <c r="A370" s="296" t="s">
        <v>2380</v>
      </c>
      <c r="B370" s="296" t="s">
        <v>3458</v>
      </c>
      <c r="C370" s="322" t="s">
        <v>1362</v>
      </c>
      <c r="D370" s="322" t="s">
        <v>1362</v>
      </c>
      <c r="E370" s="488">
        <v>158</v>
      </c>
      <c r="F370" s="488">
        <v>158</v>
      </c>
    </row>
    <row r="371" spans="1:6" x14ac:dyDescent="0.25">
      <c r="A371" s="296" t="s">
        <v>2381</v>
      </c>
      <c r="B371" s="296" t="s">
        <v>3459</v>
      </c>
      <c r="C371" s="322" t="s">
        <v>1362</v>
      </c>
      <c r="D371" s="322" t="s">
        <v>1362</v>
      </c>
      <c r="E371" s="488">
        <v>158</v>
      </c>
      <c r="F371" s="488">
        <v>158</v>
      </c>
    </row>
    <row r="372" spans="1:6" ht="30" x14ac:dyDescent="0.25">
      <c r="A372" s="296" t="s">
        <v>2382</v>
      </c>
      <c r="B372" s="296" t="s">
        <v>3460</v>
      </c>
      <c r="C372" s="322" t="s">
        <v>1362</v>
      </c>
      <c r="D372" s="322" t="s">
        <v>1362</v>
      </c>
      <c r="E372" s="488">
        <v>158</v>
      </c>
      <c r="F372" s="488">
        <v>158</v>
      </c>
    </row>
    <row r="373" spans="1:6" ht="45" x14ac:dyDescent="0.25">
      <c r="A373" s="296" t="s">
        <v>2383</v>
      </c>
      <c r="B373" s="296" t="s">
        <v>1914</v>
      </c>
      <c r="C373" s="322" t="s">
        <v>1362</v>
      </c>
      <c r="D373" s="322" t="s">
        <v>1362</v>
      </c>
      <c r="E373" s="488">
        <v>158</v>
      </c>
      <c r="F373" s="488">
        <v>158</v>
      </c>
    </row>
    <row r="374" spans="1:6" ht="30" x14ac:dyDescent="0.25">
      <c r="A374" s="296" t="s">
        <v>2384</v>
      </c>
      <c r="B374" s="296" t="s">
        <v>3461</v>
      </c>
      <c r="C374" s="322" t="s">
        <v>1362</v>
      </c>
      <c r="D374" s="322" t="s">
        <v>1362</v>
      </c>
      <c r="E374" s="488">
        <v>158</v>
      </c>
      <c r="F374" s="488">
        <v>158</v>
      </c>
    </row>
    <row r="375" spans="1:6" ht="30" x14ac:dyDescent="0.25">
      <c r="A375" s="296" t="s">
        <v>2385</v>
      </c>
      <c r="B375" s="296" t="s">
        <v>1915</v>
      </c>
      <c r="C375" s="322" t="s">
        <v>1362</v>
      </c>
      <c r="D375" s="322" t="s">
        <v>1362</v>
      </c>
      <c r="E375" s="488">
        <v>158</v>
      </c>
      <c r="F375" s="488">
        <v>158</v>
      </c>
    </row>
    <row r="376" spans="1:6" x14ac:dyDescent="0.25">
      <c r="A376" s="296" t="s">
        <v>2386</v>
      </c>
      <c r="B376" s="296" t="s">
        <v>1916</v>
      </c>
      <c r="C376" s="322" t="s">
        <v>1362</v>
      </c>
      <c r="D376" s="322" t="s">
        <v>1362</v>
      </c>
      <c r="E376" s="488">
        <v>158</v>
      </c>
      <c r="F376" s="488">
        <v>158</v>
      </c>
    </row>
    <row r="377" spans="1:6" ht="30" x14ac:dyDescent="0.25">
      <c r="A377" s="296" t="s">
        <v>2387</v>
      </c>
      <c r="B377" s="296" t="s">
        <v>1917</v>
      </c>
      <c r="C377" s="322" t="s">
        <v>1362</v>
      </c>
      <c r="D377" s="322" t="s">
        <v>1362</v>
      </c>
      <c r="E377" s="488">
        <v>158</v>
      </c>
      <c r="F377" s="488">
        <v>158</v>
      </c>
    </row>
    <row r="378" spans="1:6" x14ac:dyDescent="0.25">
      <c r="A378" s="296" t="s">
        <v>2388</v>
      </c>
      <c r="B378" s="296" t="s">
        <v>1918</v>
      </c>
      <c r="C378" s="322" t="s">
        <v>1362</v>
      </c>
      <c r="D378" s="322" t="s">
        <v>1362</v>
      </c>
      <c r="E378" s="488">
        <v>158</v>
      </c>
      <c r="F378" s="488">
        <v>158</v>
      </c>
    </row>
    <row r="379" spans="1:6" ht="30" x14ac:dyDescent="0.25">
      <c r="A379" s="296" t="s">
        <v>2389</v>
      </c>
      <c r="B379" s="296" t="s">
        <v>1919</v>
      </c>
      <c r="C379" s="322" t="s">
        <v>1362</v>
      </c>
      <c r="D379" s="322" t="s">
        <v>1362</v>
      </c>
      <c r="E379" s="488">
        <v>158</v>
      </c>
      <c r="F379" s="488">
        <v>158</v>
      </c>
    </row>
    <row r="380" spans="1:6" ht="30" x14ac:dyDescent="0.25">
      <c r="A380" s="296" t="s">
        <v>2390</v>
      </c>
      <c r="B380" s="296" t="s">
        <v>1920</v>
      </c>
      <c r="C380" s="322" t="s">
        <v>1362</v>
      </c>
      <c r="D380" s="322" t="s">
        <v>1362</v>
      </c>
      <c r="E380" s="488">
        <v>158</v>
      </c>
      <c r="F380" s="488">
        <v>158</v>
      </c>
    </row>
    <row r="381" spans="1:6" x14ac:dyDescent="0.25">
      <c r="A381" s="296" t="s">
        <v>2391</v>
      </c>
      <c r="B381" s="296" t="s">
        <v>3462</v>
      </c>
      <c r="C381" s="322" t="s">
        <v>1362</v>
      </c>
      <c r="D381" s="322" t="s">
        <v>1362</v>
      </c>
      <c r="E381" s="488">
        <v>158</v>
      </c>
      <c r="F381" s="488">
        <v>158</v>
      </c>
    </row>
    <row r="382" spans="1:6" x14ac:dyDescent="0.25">
      <c r="A382" s="296" t="s">
        <v>2392</v>
      </c>
      <c r="B382" s="296" t="s">
        <v>1921</v>
      </c>
      <c r="C382" s="322" t="s">
        <v>1362</v>
      </c>
      <c r="D382" s="322" t="s">
        <v>1362</v>
      </c>
      <c r="E382" s="488">
        <v>158</v>
      </c>
      <c r="F382" s="488">
        <v>158</v>
      </c>
    </row>
    <row r="383" spans="1:6" ht="30" x14ac:dyDescent="0.25">
      <c r="A383" s="296" t="s">
        <v>2393</v>
      </c>
      <c r="B383" s="296" t="s">
        <v>1922</v>
      </c>
      <c r="C383" s="322" t="s">
        <v>1362</v>
      </c>
      <c r="D383" s="322" t="s">
        <v>1362</v>
      </c>
      <c r="E383" s="488">
        <v>158</v>
      </c>
      <c r="F383" s="488">
        <v>158</v>
      </c>
    </row>
    <row r="384" spans="1:6" x14ac:dyDescent="0.25">
      <c r="A384" s="296" t="s">
        <v>2394</v>
      </c>
      <c r="B384" s="296" t="s">
        <v>1923</v>
      </c>
      <c r="C384" s="322" t="s">
        <v>1362</v>
      </c>
      <c r="D384" s="322" t="s">
        <v>1362</v>
      </c>
      <c r="E384" s="488">
        <v>158</v>
      </c>
      <c r="F384" s="488">
        <v>158</v>
      </c>
    </row>
    <row r="385" spans="1:6" x14ac:dyDescent="0.25">
      <c r="A385" s="296" t="s">
        <v>2395</v>
      </c>
      <c r="B385" s="296" t="s">
        <v>1924</v>
      </c>
      <c r="C385" s="322" t="s">
        <v>1362</v>
      </c>
      <c r="D385" s="322" t="s">
        <v>1362</v>
      </c>
      <c r="E385" s="488">
        <v>158</v>
      </c>
      <c r="F385" s="488">
        <v>158</v>
      </c>
    </row>
    <row r="386" spans="1:6" ht="30" x14ac:dyDescent="0.25">
      <c r="A386" s="296" t="s">
        <v>2396</v>
      </c>
      <c r="B386" s="296" t="s">
        <v>1925</v>
      </c>
      <c r="C386" s="322" t="s">
        <v>1362</v>
      </c>
      <c r="D386" s="322" t="s">
        <v>1362</v>
      </c>
      <c r="E386" s="488">
        <v>158</v>
      </c>
      <c r="F386" s="488">
        <v>158</v>
      </c>
    </row>
    <row r="387" spans="1:6" x14ac:dyDescent="0.25">
      <c r="A387" s="296" t="s">
        <v>2397</v>
      </c>
      <c r="B387" s="296" t="s">
        <v>1926</v>
      </c>
      <c r="C387" s="322" t="s">
        <v>1362</v>
      </c>
      <c r="D387" s="322" t="s">
        <v>1362</v>
      </c>
      <c r="E387" s="488">
        <v>158</v>
      </c>
      <c r="F387" s="488">
        <v>158</v>
      </c>
    </row>
    <row r="388" spans="1:6" ht="30" x14ac:dyDescent="0.25">
      <c r="A388" s="296" t="s">
        <v>2398</v>
      </c>
      <c r="B388" s="296" t="s">
        <v>1927</v>
      </c>
      <c r="C388" s="322" t="s">
        <v>1362</v>
      </c>
      <c r="D388" s="322" t="s">
        <v>1362</v>
      </c>
      <c r="E388" s="488">
        <v>158</v>
      </c>
      <c r="F388" s="488">
        <v>158</v>
      </c>
    </row>
    <row r="389" spans="1:6" ht="45" x14ac:dyDescent="0.25">
      <c r="A389" s="296" t="s">
        <v>2399</v>
      </c>
      <c r="B389" s="296" t="s">
        <v>1928</v>
      </c>
      <c r="C389" s="322" t="s">
        <v>1362</v>
      </c>
      <c r="D389" s="322" t="s">
        <v>1362</v>
      </c>
      <c r="E389" s="488">
        <v>158</v>
      </c>
      <c r="F389" s="488">
        <v>158</v>
      </c>
    </row>
    <row r="390" spans="1:6" x14ac:dyDescent="0.25">
      <c r="A390" s="296" t="s">
        <v>2400</v>
      </c>
      <c r="B390" s="296" t="s">
        <v>3463</v>
      </c>
      <c r="C390" s="322" t="s">
        <v>1362</v>
      </c>
      <c r="D390" s="322" t="s">
        <v>1362</v>
      </c>
      <c r="E390" s="488">
        <v>158</v>
      </c>
      <c r="F390" s="488">
        <v>158</v>
      </c>
    </row>
    <row r="391" spans="1:6" x14ac:dyDescent="0.25">
      <c r="A391" s="296" t="s">
        <v>2401</v>
      </c>
      <c r="B391" s="296" t="s">
        <v>3464</v>
      </c>
      <c r="C391" s="322" t="s">
        <v>1362</v>
      </c>
      <c r="D391" s="322" t="s">
        <v>1362</v>
      </c>
      <c r="E391" s="488">
        <v>158</v>
      </c>
      <c r="F391" s="488">
        <v>158</v>
      </c>
    </row>
    <row r="392" spans="1:6" x14ac:dyDescent="0.25">
      <c r="A392" s="296" t="s">
        <v>2402</v>
      </c>
      <c r="B392" s="296" t="s">
        <v>3465</v>
      </c>
      <c r="C392" s="322" t="s">
        <v>1362</v>
      </c>
      <c r="D392" s="322" t="s">
        <v>1362</v>
      </c>
      <c r="E392" s="488">
        <v>158</v>
      </c>
      <c r="F392" s="488">
        <v>158</v>
      </c>
    </row>
    <row r="393" spans="1:6" ht="30" x14ac:dyDescent="0.25">
      <c r="A393" s="296" t="s">
        <v>3466</v>
      </c>
      <c r="B393" s="296" t="s">
        <v>3467</v>
      </c>
      <c r="C393" s="322" t="s">
        <v>1362</v>
      </c>
      <c r="D393" s="322" t="s">
        <v>1362</v>
      </c>
      <c r="E393" s="488">
        <v>158</v>
      </c>
      <c r="F393" s="488">
        <v>158</v>
      </c>
    </row>
    <row r="394" spans="1:6" x14ac:dyDescent="0.25">
      <c r="A394" s="296" t="s">
        <v>2403</v>
      </c>
      <c r="B394" s="296" t="s">
        <v>1929</v>
      </c>
      <c r="C394" s="322" t="s">
        <v>1362</v>
      </c>
      <c r="D394" s="322" t="s">
        <v>1362</v>
      </c>
      <c r="E394" s="488">
        <v>158</v>
      </c>
      <c r="F394" s="488">
        <v>158</v>
      </c>
    </row>
    <row r="395" spans="1:6" ht="30" x14ac:dyDescent="0.25">
      <c r="A395" s="296" t="s">
        <v>2404</v>
      </c>
      <c r="B395" s="296" t="s">
        <v>1930</v>
      </c>
      <c r="C395" s="322" t="s">
        <v>1362</v>
      </c>
      <c r="D395" s="322" t="s">
        <v>1362</v>
      </c>
      <c r="E395" s="488">
        <v>158</v>
      </c>
      <c r="F395" s="488">
        <v>158</v>
      </c>
    </row>
    <row r="396" spans="1:6" ht="30" x14ac:dyDescent="0.25">
      <c r="A396" s="296" t="s">
        <v>2405</v>
      </c>
      <c r="B396" s="296" t="s">
        <v>1931</v>
      </c>
      <c r="C396" s="322" t="s">
        <v>1362</v>
      </c>
      <c r="D396" s="322" t="s">
        <v>1362</v>
      </c>
      <c r="E396" s="488">
        <v>158</v>
      </c>
      <c r="F396" s="488">
        <v>158</v>
      </c>
    </row>
    <row r="397" spans="1:6" ht="30" x14ac:dyDescent="0.25">
      <c r="A397" s="296" t="s">
        <v>2406</v>
      </c>
      <c r="B397" s="296" t="s">
        <v>1932</v>
      </c>
      <c r="C397" s="322" t="s">
        <v>1362</v>
      </c>
      <c r="D397" s="322" t="s">
        <v>1362</v>
      </c>
      <c r="E397" s="488">
        <v>158</v>
      </c>
      <c r="F397" s="488">
        <v>158</v>
      </c>
    </row>
    <row r="398" spans="1:6" ht="30" x14ac:dyDescent="0.25">
      <c r="A398" s="296" t="s">
        <v>2407</v>
      </c>
      <c r="B398" s="296" t="s">
        <v>1933</v>
      </c>
      <c r="C398" s="322" t="s">
        <v>1362</v>
      </c>
      <c r="D398" s="322" t="s">
        <v>1362</v>
      </c>
      <c r="E398" s="488">
        <v>158</v>
      </c>
      <c r="F398" s="488">
        <v>158</v>
      </c>
    </row>
    <row r="399" spans="1:6" ht="30" x14ac:dyDescent="0.25">
      <c r="A399" s="296" t="s">
        <v>2408</v>
      </c>
      <c r="B399" s="296" t="s">
        <v>3468</v>
      </c>
      <c r="C399" s="322" t="s">
        <v>1362</v>
      </c>
      <c r="D399" s="322" t="s">
        <v>1362</v>
      </c>
      <c r="E399" s="488">
        <v>158</v>
      </c>
      <c r="F399" s="488">
        <v>158</v>
      </c>
    </row>
    <row r="400" spans="1:6" ht="30" x14ac:dyDescent="0.25">
      <c r="A400" s="296" t="s">
        <v>3469</v>
      </c>
      <c r="B400" s="296" t="s">
        <v>3470</v>
      </c>
      <c r="C400" s="322" t="s">
        <v>1362</v>
      </c>
      <c r="D400" s="322" t="s">
        <v>1362</v>
      </c>
      <c r="E400" s="488">
        <v>158</v>
      </c>
      <c r="F400" s="488">
        <v>158</v>
      </c>
    </row>
    <row r="401" spans="1:6" ht="30" x14ac:dyDescent="0.25">
      <c r="A401" s="296" t="s">
        <v>2476</v>
      </c>
      <c r="B401" s="296" t="s">
        <v>1934</v>
      </c>
      <c r="C401" s="322" t="s">
        <v>1362</v>
      </c>
      <c r="D401" s="322" t="s">
        <v>1362</v>
      </c>
      <c r="E401" s="488">
        <v>158</v>
      </c>
      <c r="F401" s="488">
        <v>158</v>
      </c>
    </row>
    <row r="402" spans="1:6" ht="30" x14ac:dyDescent="0.25">
      <c r="A402" s="296" t="s">
        <v>2477</v>
      </c>
      <c r="B402" s="296" t="s">
        <v>1935</v>
      </c>
      <c r="C402" s="322" t="s">
        <v>1362</v>
      </c>
      <c r="D402" s="322" t="s">
        <v>1362</v>
      </c>
      <c r="E402" s="488">
        <v>158</v>
      </c>
      <c r="F402" s="488">
        <v>158</v>
      </c>
    </row>
    <row r="403" spans="1:6" ht="30" x14ac:dyDescent="0.25">
      <c r="A403" s="296" t="s">
        <v>2409</v>
      </c>
      <c r="B403" s="296" t="s">
        <v>3471</v>
      </c>
      <c r="C403" s="322" t="s">
        <v>1362</v>
      </c>
      <c r="D403" s="322" t="s">
        <v>1362</v>
      </c>
      <c r="E403" s="488">
        <v>158</v>
      </c>
      <c r="F403" s="488">
        <v>158</v>
      </c>
    </row>
    <row r="404" spans="1:6" ht="30" x14ac:dyDescent="0.25">
      <c r="A404" s="296" t="s">
        <v>2410</v>
      </c>
      <c r="B404" s="296" t="s">
        <v>3472</v>
      </c>
      <c r="C404" s="322" t="s">
        <v>1362</v>
      </c>
      <c r="D404" s="322" t="s">
        <v>1362</v>
      </c>
      <c r="E404" s="488">
        <v>158</v>
      </c>
      <c r="F404" s="488">
        <v>158</v>
      </c>
    </row>
    <row r="405" spans="1:6" ht="30" x14ac:dyDescent="0.25">
      <c r="A405" s="296" t="s">
        <v>2411</v>
      </c>
      <c r="B405" s="296" t="s">
        <v>1936</v>
      </c>
      <c r="C405" s="322" t="s">
        <v>1362</v>
      </c>
      <c r="D405" s="322" t="s">
        <v>1362</v>
      </c>
      <c r="E405" s="488">
        <v>158</v>
      </c>
      <c r="F405" s="488">
        <v>158</v>
      </c>
    </row>
    <row r="406" spans="1:6" ht="30" x14ac:dyDescent="0.25">
      <c r="A406" s="296" t="s">
        <v>2412</v>
      </c>
      <c r="B406" s="296" t="s">
        <v>3473</v>
      </c>
      <c r="C406" s="322" t="s">
        <v>1362</v>
      </c>
      <c r="D406" s="322" t="s">
        <v>1362</v>
      </c>
      <c r="E406" s="488">
        <v>158</v>
      </c>
      <c r="F406" s="488">
        <v>158</v>
      </c>
    </row>
    <row r="407" spans="1:6" ht="30" x14ac:dyDescent="0.25">
      <c r="A407" s="296" t="s">
        <v>2413</v>
      </c>
      <c r="B407" s="296" t="s">
        <v>3474</v>
      </c>
      <c r="C407" s="322" t="s">
        <v>1362</v>
      </c>
      <c r="D407" s="322" t="s">
        <v>1362</v>
      </c>
      <c r="E407" s="488">
        <v>158</v>
      </c>
      <c r="F407" s="488">
        <v>158</v>
      </c>
    </row>
    <row r="408" spans="1:6" ht="30" x14ac:dyDescent="0.25">
      <c r="A408" s="296" t="s">
        <v>2414</v>
      </c>
      <c r="B408" s="296" t="s">
        <v>3475</v>
      </c>
      <c r="C408" s="322" t="s">
        <v>1362</v>
      </c>
      <c r="D408" s="322" t="s">
        <v>1362</v>
      </c>
      <c r="E408" s="488">
        <v>158</v>
      </c>
      <c r="F408" s="488">
        <v>158</v>
      </c>
    </row>
    <row r="409" spans="1:6" ht="30" x14ac:dyDescent="0.25">
      <c r="A409" s="296" t="s">
        <v>2415</v>
      </c>
      <c r="B409" s="296" t="s">
        <v>3476</v>
      </c>
      <c r="C409" s="322" t="s">
        <v>1362</v>
      </c>
      <c r="D409" s="322" t="s">
        <v>1362</v>
      </c>
      <c r="E409" s="488">
        <v>158</v>
      </c>
      <c r="F409" s="488">
        <v>158</v>
      </c>
    </row>
    <row r="410" spans="1:6" ht="30" x14ac:dyDescent="0.25">
      <c r="A410" s="296" t="s">
        <v>2416</v>
      </c>
      <c r="B410" s="296" t="s">
        <v>3477</v>
      </c>
      <c r="C410" s="322" t="s">
        <v>1362</v>
      </c>
      <c r="D410" s="322" t="s">
        <v>1362</v>
      </c>
      <c r="E410" s="488">
        <v>158</v>
      </c>
      <c r="F410" s="488">
        <v>158</v>
      </c>
    </row>
    <row r="411" spans="1:6" ht="30" x14ac:dyDescent="0.25">
      <c r="A411" s="296" t="s">
        <v>2417</v>
      </c>
      <c r="B411" s="296" t="s">
        <v>3478</v>
      </c>
      <c r="C411" s="322" t="s">
        <v>1362</v>
      </c>
      <c r="D411" s="322" t="s">
        <v>1362</v>
      </c>
      <c r="E411" s="488">
        <v>158</v>
      </c>
      <c r="F411" s="488">
        <v>158</v>
      </c>
    </row>
    <row r="412" spans="1:6" ht="30" x14ac:dyDescent="0.25">
      <c r="A412" s="296" t="s">
        <v>2418</v>
      </c>
      <c r="B412" s="296" t="s">
        <v>3479</v>
      </c>
      <c r="C412" s="322" t="s">
        <v>1362</v>
      </c>
      <c r="D412" s="322" t="s">
        <v>1362</v>
      </c>
      <c r="E412" s="488">
        <v>158</v>
      </c>
      <c r="F412" s="488">
        <v>158</v>
      </c>
    </row>
    <row r="413" spans="1:6" ht="30" x14ac:dyDescent="0.25">
      <c r="A413" s="296" t="s">
        <v>2419</v>
      </c>
      <c r="B413" s="296" t="s">
        <v>3480</v>
      </c>
      <c r="C413" s="322" t="s">
        <v>1362</v>
      </c>
      <c r="D413" s="322" t="s">
        <v>1362</v>
      </c>
      <c r="E413" s="488">
        <v>158</v>
      </c>
      <c r="F413" s="488">
        <v>158</v>
      </c>
    </row>
    <row r="414" spans="1:6" ht="30" x14ac:dyDescent="0.25">
      <c r="A414" s="296" t="s">
        <v>2420</v>
      </c>
      <c r="B414" s="296" t="s">
        <v>1937</v>
      </c>
      <c r="C414" s="322" t="s">
        <v>1362</v>
      </c>
      <c r="D414" s="322" t="s">
        <v>1362</v>
      </c>
      <c r="E414" s="488">
        <v>158</v>
      </c>
      <c r="F414" s="488">
        <v>158</v>
      </c>
    </row>
    <row r="415" spans="1:6" ht="30" x14ac:dyDescent="0.25">
      <c r="A415" s="296" t="s">
        <v>2421</v>
      </c>
      <c r="B415" s="296" t="s">
        <v>1938</v>
      </c>
      <c r="C415" s="322" t="s">
        <v>1362</v>
      </c>
      <c r="D415" s="322" t="s">
        <v>1362</v>
      </c>
      <c r="E415" s="488">
        <v>158</v>
      </c>
      <c r="F415" s="488">
        <v>158</v>
      </c>
    </row>
    <row r="416" spans="1:6" x14ac:dyDescent="0.25">
      <c r="A416" s="296" t="s">
        <v>2422</v>
      </c>
      <c r="B416" s="296" t="s">
        <v>1939</v>
      </c>
      <c r="C416" s="322" t="s">
        <v>1362</v>
      </c>
      <c r="D416" s="322" t="s">
        <v>1362</v>
      </c>
      <c r="E416" s="488">
        <v>158</v>
      </c>
      <c r="F416" s="488">
        <v>158</v>
      </c>
    </row>
    <row r="417" spans="1:6" ht="30" x14ac:dyDescent="0.25">
      <c r="A417" s="296" t="s">
        <v>2423</v>
      </c>
      <c r="B417" s="296" t="s">
        <v>3481</v>
      </c>
      <c r="C417" s="322" t="s">
        <v>1362</v>
      </c>
      <c r="D417" s="322" t="s">
        <v>1362</v>
      </c>
      <c r="E417" s="488">
        <v>158</v>
      </c>
      <c r="F417" s="488">
        <v>158</v>
      </c>
    </row>
    <row r="418" spans="1:6" ht="30" x14ac:dyDescent="0.25">
      <c r="A418" s="296" t="s">
        <v>2424</v>
      </c>
      <c r="B418" s="296" t="s">
        <v>1940</v>
      </c>
      <c r="C418" s="322" t="s">
        <v>1362</v>
      </c>
      <c r="D418" s="322" t="s">
        <v>1362</v>
      </c>
      <c r="E418" s="488">
        <v>158</v>
      </c>
      <c r="F418" s="488">
        <v>158</v>
      </c>
    </row>
    <row r="419" spans="1:6" ht="30" x14ac:dyDescent="0.25">
      <c r="A419" s="296" t="s">
        <v>2425</v>
      </c>
      <c r="B419" s="296" t="s">
        <v>3482</v>
      </c>
      <c r="C419" s="322" t="s">
        <v>1362</v>
      </c>
      <c r="D419" s="322" t="s">
        <v>1362</v>
      </c>
      <c r="E419" s="488">
        <v>158</v>
      </c>
      <c r="F419" s="488">
        <v>158</v>
      </c>
    </row>
    <row r="420" spans="1:6" ht="30" x14ac:dyDescent="0.25">
      <c r="A420" s="296" t="s">
        <v>2426</v>
      </c>
      <c r="B420" s="296" t="s">
        <v>3483</v>
      </c>
      <c r="C420" s="322" t="s">
        <v>1362</v>
      </c>
      <c r="D420" s="322" t="s">
        <v>1362</v>
      </c>
      <c r="E420" s="488">
        <v>158</v>
      </c>
      <c r="F420" s="488">
        <v>158</v>
      </c>
    </row>
    <row r="421" spans="1:6" ht="30" x14ac:dyDescent="0.25">
      <c r="A421" s="296" t="s">
        <v>2427</v>
      </c>
      <c r="B421" s="296" t="s">
        <v>3484</v>
      </c>
      <c r="C421" s="322" t="s">
        <v>1362</v>
      </c>
      <c r="D421" s="322" t="s">
        <v>1362</v>
      </c>
      <c r="E421" s="488">
        <v>158</v>
      </c>
      <c r="F421" s="488">
        <v>158</v>
      </c>
    </row>
    <row r="422" spans="1:6" x14ac:dyDescent="0.25">
      <c r="A422" s="296" t="s">
        <v>2428</v>
      </c>
      <c r="B422" s="296" t="s">
        <v>1941</v>
      </c>
      <c r="C422" s="322" t="s">
        <v>1362</v>
      </c>
      <c r="D422" s="322" t="s">
        <v>1362</v>
      </c>
      <c r="E422" s="488">
        <v>158</v>
      </c>
      <c r="F422" s="488">
        <v>158</v>
      </c>
    </row>
    <row r="423" spans="1:6" x14ac:dyDescent="0.25">
      <c r="A423" s="296" t="s">
        <v>2429</v>
      </c>
      <c r="B423" s="296" t="s">
        <v>1942</v>
      </c>
      <c r="C423" s="322" t="s">
        <v>1362</v>
      </c>
      <c r="D423" s="322" t="s">
        <v>1362</v>
      </c>
      <c r="E423" s="488">
        <v>158</v>
      </c>
      <c r="F423" s="488">
        <v>158</v>
      </c>
    </row>
    <row r="424" spans="1:6" x14ac:dyDescent="0.25">
      <c r="A424" s="296" t="s">
        <v>3485</v>
      </c>
      <c r="B424" s="296" t="s">
        <v>3486</v>
      </c>
      <c r="C424" s="322" t="s">
        <v>1362</v>
      </c>
      <c r="D424" s="322" t="s">
        <v>1362</v>
      </c>
      <c r="E424" s="488">
        <v>158</v>
      </c>
      <c r="F424" s="488">
        <v>158</v>
      </c>
    </row>
    <row r="425" spans="1:6" ht="30" x14ac:dyDescent="0.25">
      <c r="A425" s="296" t="s">
        <v>2430</v>
      </c>
      <c r="B425" s="296" t="s">
        <v>1943</v>
      </c>
      <c r="C425" s="322" t="s">
        <v>1362</v>
      </c>
      <c r="D425" s="322" t="s">
        <v>1362</v>
      </c>
      <c r="E425" s="488">
        <v>158</v>
      </c>
      <c r="F425" s="488">
        <v>158</v>
      </c>
    </row>
    <row r="426" spans="1:6" ht="30" x14ac:dyDescent="0.25">
      <c r="A426" s="296" t="s">
        <v>2431</v>
      </c>
      <c r="B426" s="296" t="s">
        <v>1944</v>
      </c>
      <c r="C426" s="322" t="s">
        <v>1362</v>
      </c>
      <c r="D426" s="322" t="s">
        <v>1362</v>
      </c>
      <c r="E426" s="488">
        <v>158</v>
      </c>
      <c r="F426" s="488">
        <v>158</v>
      </c>
    </row>
    <row r="427" spans="1:6" ht="30" x14ac:dyDescent="0.25">
      <c r="A427" s="296" t="s">
        <v>2432</v>
      </c>
      <c r="B427" s="296" t="s">
        <v>3487</v>
      </c>
      <c r="C427" s="322" t="s">
        <v>1362</v>
      </c>
      <c r="D427" s="322" t="s">
        <v>1362</v>
      </c>
      <c r="E427" s="488">
        <v>158</v>
      </c>
      <c r="F427" s="488">
        <v>158</v>
      </c>
    </row>
    <row r="428" spans="1:6" ht="30" x14ac:dyDescent="0.25">
      <c r="A428" s="296" t="s">
        <v>3488</v>
      </c>
      <c r="B428" s="296" t="s">
        <v>3489</v>
      </c>
      <c r="C428" s="322" t="s">
        <v>1362</v>
      </c>
      <c r="D428" s="322" t="s">
        <v>1362</v>
      </c>
      <c r="E428" s="488">
        <v>158</v>
      </c>
      <c r="F428" s="488">
        <v>158</v>
      </c>
    </row>
    <row r="429" spans="1:6" ht="30" x14ac:dyDescent="0.25">
      <c r="A429" s="296" t="s">
        <v>3490</v>
      </c>
      <c r="B429" s="296" t="s">
        <v>3491</v>
      </c>
      <c r="C429" s="322" t="s">
        <v>1362</v>
      </c>
      <c r="D429" s="322" t="s">
        <v>1362</v>
      </c>
      <c r="E429" s="488">
        <v>158</v>
      </c>
      <c r="F429" s="488">
        <v>158</v>
      </c>
    </row>
    <row r="430" spans="1:6" ht="45" x14ac:dyDescent="0.25">
      <c r="A430" s="296" t="s">
        <v>2433</v>
      </c>
      <c r="B430" s="296" t="s">
        <v>1945</v>
      </c>
      <c r="C430" s="322" t="s">
        <v>1362</v>
      </c>
      <c r="D430" s="322" t="s">
        <v>1362</v>
      </c>
      <c r="E430" s="488">
        <v>158</v>
      </c>
      <c r="F430" s="488">
        <v>158</v>
      </c>
    </row>
    <row r="431" spans="1:6" x14ac:dyDescent="0.25">
      <c r="A431" s="296" t="s">
        <v>3492</v>
      </c>
      <c r="B431" s="296" t="s">
        <v>3493</v>
      </c>
      <c r="C431" s="322" t="s">
        <v>1362</v>
      </c>
      <c r="D431" s="322" t="s">
        <v>1362</v>
      </c>
      <c r="E431" s="488">
        <v>158</v>
      </c>
      <c r="F431" s="488">
        <v>158</v>
      </c>
    </row>
    <row r="432" spans="1:6" ht="30" x14ac:dyDescent="0.25">
      <c r="A432" s="296" t="s">
        <v>2434</v>
      </c>
      <c r="B432" s="296" t="s">
        <v>3494</v>
      </c>
      <c r="C432" s="322" t="s">
        <v>1362</v>
      </c>
      <c r="D432" s="322" t="s">
        <v>1362</v>
      </c>
      <c r="E432" s="488">
        <v>158</v>
      </c>
      <c r="F432" s="488">
        <v>158</v>
      </c>
    </row>
    <row r="433" spans="1:6" x14ac:dyDescent="0.25">
      <c r="A433" s="296" t="s">
        <v>2435</v>
      </c>
      <c r="B433" s="296" t="s">
        <v>1946</v>
      </c>
      <c r="C433" s="322" t="s">
        <v>1362</v>
      </c>
      <c r="D433" s="322" t="s">
        <v>1362</v>
      </c>
      <c r="E433" s="488">
        <v>158</v>
      </c>
      <c r="F433" s="488">
        <v>158</v>
      </c>
    </row>
    <row r="434" spans="1:6" ht="30" x14ac:dyDescent="0.25">
      <c r="A434" s="296" t="s">
        <v>2436</v>
      </c>
      <c r="B434" s="296" t="s">
        <v>3495</v>
      </c>
      <c r="C434" s="322" t="s">
        <v>1362</v>
      </c>
      <c r="D434" s="322" t="s">
        <v>1362</v>
      </c>
      <c r="E434" s="488">
        <v>158</v>
      </c>
      <c r="F434" s="488">
        <v>158</v>
      </c>
    </row>
    <row r="435" spans="1:6" ht="30" x14ac:dyDescent="0.25">
      <c r="A435" s="296" t="s">
        <v>2437</v>
      </c>
      <c r="B435" s="296" t="s">
        <v>1947</v>
      </c>
      <c r="C435" s="322" t="s">
        <v>1362</v>
      </c>
      <c r="D435" s="322" t="s">
        <v>1362</v>
      </c>
      <c r="E435" s="488">
        <v>158</v>
      </c>
      <c r="F435" s="488">
        <v>158</v>
      </c>
    </row>
    <row r="436" spans="1:6" ht="30" x14ac:dyDescent="0.25">
      <c r="A436" s="296" t="s">
        <v>2438</v>
      </c>
      <c r="B436" s="296" t="s">
        <v>1948</v>
      </c>
      <c r="C436" s="322" t="s">
        <v>1362</v>
      </c>
      <c r="D436" s="322" t="s">
        <v>1362</v>
      </c>
      <c r="E436" s="488">
        <v>158</v>
      </c>
      <c r="F436" s="488">
        <v>158</v>
      </c>
    </row>
    <row r="437" spans="1:6" ht="30" x14ac:dyDescent="0.25">
      <c r="A437" s="296" t="s">
        <v>2439</v>
      </c>
      <c r="B437" s="296" t="s">
        <v>1949</v>
      </c>
      <c r="C437" s="322" t="s">
        <v>1362</v>
      </c>
      <c r="D437" s="322" t="s">
        <v>1362</v>
      </c>
      <c r="E437" s="488">
        <v>158</v>
      </c>
      <c r="F437" s="488">
        <v>158</v>
      </c>
    </row>
    <row r="438" spans="1:6" ht="45" x14ac:dyDescent="0.25">
      <c r="A438" s="296" t="s">
        <v>2440</v>
      </c>
      <c r="B438" s="296" t="s">
        <v>3496</v>
      </c>
      <c r="C438" s="322" t="s">
        <v>1362</v>
      </c>
      <c r="D438" s="322" t="s">
        <v>1362</v>
      </c>
      <c r="E438" s="488">
        <v>158</v>
      </c>
      <c r="F438" s="488">
        <v>158</v>
      </c>
    </row>
    <row r="439" spans="1:6" ht="30" x14ac:dyDescent="0.25">
      <c r="A439" s="296" t="s">
        <v>2441</v>
      </c>
      <c r="B439" s="296" t="s">
        <v>3497</v>
      </c>
      <c r="C439" s="322" t="s">
        <v>1362</v>
      </c>
      <c r="D439" s="322" t="s">
        <v>1362</v>
      </c>
      <c r="E439" s="488">
        <v>158</v>
      </c>
      <c r="F439" s="488">
        <v>158</v>
      </c>
    </row>
    <row r="440" spans="1:6" ht="30" x14ac:dyDescent="0.25">
      <c r="A440" s="296" t="s">
        <v>2442</v>
      </c>
      <c r="B440" s="296" t="s">
        <v>1950</v>
      </c>
      <c r="C440" s="322" t="s">
        <v>1362</v>
      </c>
      <c r="D440" s="322" t="s">
        <v>1362</v>
      </c>
      <c r="E440" s="488">
        <v>158</v>
      </c>
      <c r="F440" s="488">
        <v>158</v>
      </c>
    </row>
    <row r="441" spans="1:6" ht="30" x14ac:dyDescent="0.25">
      <c r="A441" s="296" t="s">
        <v>2443</v>
      </c>
      <c r="B441" s="296" t="s">
        <v>1951</v>
      </c>
      <c r="C441" s="322" t="s">
        <v>1362</v>
      </c>
      <c r="D441" s="322" t="s">
        <v>1362</v>
      </c>
      <c r="E441" s="488">
        <v>158</v>
      </c>
      <c r="F441" s="488">
        <v>158</v>
      </c>
    </row>
    <row r="442" spans="1:6" ht="30" x14ac:dyDescent="0.25">
      <c r="A442" s="296" t="s">
        <v>2444</v>
      </c>
      <c r="B442" s="296" t="s">
        <v>1952</v>
      </c>
      <c r="C442" s="322" t="s">
        <v>1362</v>
      </c>
      <c r="D442" s="322" t="s">
        <v>1362</v>
      </c>
      <c r="E442" s="488">
        <v>158</v>
      </c>
      <c r="F442" s="488">
        <v>158</v>
      </c>
    </row>
    <row r="443" spans="1:6" ht="30" x14ac:dyDescent="0.25">
      <c r="A443" s="296" t="s">
        <v>2445</v>
      </c>
      <c r="B443" s="296" t="s">
        <v>1953</v>
      </c>
      <c r="C443" s="322" t="s">
        <v>1362</v>
      </c>
      <c r="D443" s="322" t="s">
        <v>1362</v>
      </c>
      <c r="E443" s="488">
        <v>158</v>
      </c>
      <c r="F443" s="488">
        <v>158</v>
      </c>
    </row>
    <row r="444" spans="1:6" ht="30" x14ac:dyDescent="0.25">
      <c r="A444" s="296" t="s">
        <v>2446</v>
      </c>
      <c r="B444" s="296" t="s">
        <v>1954</v>
      </c>
      <c r="C444" s="322" t="s">
        <v>1362</v>
      </c>
      <c r="D444" s="322" t="s">
        <v>1362</v>
      </c>
      <c r="E444" s="488">
        <v>158</v>
      </c>
      <c r="F444" s="488">
        <v>158</v>
      </c>
    </row>
    <row r="445" spans="1:6" x14ac:dyDescent="0.25">
      <c r="A445" s="296" t="s">
        <v>2447</v>
      </c>
      <c r="B445" s="296" t="s">
        <v>1955</v>
      </c>
      <c r="C445" s="322" t="s">
        <v>1362</v>
      </c>
      <c r="D445" s="322" t="s">
        <v>1362</v>
      </c>
      <c r="E445" s="488">
        <v>158</v>
      </c>
      <c r="F445" s="488">
        <v>158</v>
      </c>
    </row>
    <row r="446" spans="1:6" ht="30" x14ac:dyDescent="0.25">
      <c r="A446" s="296" t="s">
        <v>2448</v>
      </c>
      <c r="B446" s="296" t="s">
        <v>1956</v>
      </c>
      <c r="C446" s="322" t="s">
        <v>1362</v>
      </c>
      <c r="D446" s="322" t="s">
        <v>1362</v>
      </c>
      <c r="E446" s="488">
        <v>158</v>
      </c>
      <c r="F446" s="488">
        <v>158</v>
      </c>
    </row>
    <row r="447" spans="1:6" ht="30" x14ac:dyDescent="0.25">
      <c r="A447" s="296" t="s">
        <v>2449</v>
      </c>
      <c r="B447" s="296" t="s">
        <v>1957</v>
      </c>
      <c r="C447" s="322" t="s">
        <v>1362</v>
      </c>
      <c r="D447" s="322" t="s">
        <v>1362</v>
      </c>
      <c r="E447" s="488">
        <v>158</v>
      </c>
      <c r="F447" s="488">
        <v>158</v>
      </c>
    </row>
    <row r="448" spans="1:6" x14ac:dyDescent="0.25">
      <c r="A448" s="296" t="s">
        <v>2450</v>
      </c>
      <c r="B448" s="296" t="s">
        <v>1958</v>
      </c>
      <c r="C448" s="322" t="s">
        <v>1362</v>
      </c>
      <c r="D448" s="322" t="s">
        <v>1362</v>
      </c>
      <c r="E448" s="488">
        <v>158</v>
      </c>
      <c r="F448" s="488">
        <v>158</v>
      </c>
    </row>
    <row r="449" spans="1:6" x14ac:dyDescent="0.25">
      <c r="A449" s="296" t="s">
        <v>2451</v>
      </c>
      <c r="B449" s="296" t="s">
        <v>1959</v>
      </c>
      <c r="C449" s="322" t="s">
        <v>1362</v>
      </c>
      <c r="D449" s="322" t="s">
        <v>1362</v>
      </c>
      <c r="E449" s="488">
        <v>158</v>
      </c>
      <c r="F449" s="488">
        <v>158</v>
      </c>
    </row>
    <row r="450" spans="1:6" x14ac:dyDescent="0.25">
      <c r="A450" s="296" t="s">
        <v>2452</v>
      </c>
      <c r="B450" s="296" t="s">
        <v>1960</v>
      </c>
      <c r="C450" s="322" t="s">
        <v>1362</v>
      </c>
      <c r="D450" s="322" t="s">
        <v>1362</v>
      </c>
      <c r="E450" s="488">
        <v>158</v>
      </c>
      <c r="F450" s="488">
        <v>158</v>
      </c>
    </row>
    <row r="451" spans="1:6" ht="30" x14ac:dyDescent="0.25">
      <c r="A451" s="296" t="s">
        <v>2453</v>
      </c>
      <c r="B451" s="296" t="s">
        <v>1961</v>
      </c>
      <c r="C451" s="322" t="s">
        <v>1362</v>
      </c>
      <c r="D451" s="322" t="s">
        <v>1362</v>
      </c>
      <c r="E451" s="488">
        <v>158</v>
      </c>
      <c r="F451" s="488">
        <v>158</v>
      </c>
    </row>
    <row r="452" spans="1:6" ht="30" x14ac:dyDescent="0.25">
      <c r="A452" s="296" t="s">
        <v>2454</v>
      </c>
      <c r="B452" s="296" t="s">
        <v>1962</v>
      </c>
      <c r="C452" s="322" t="s">
        <v>1362</v>
      </c>
      <c r="D452" s="322" t="s">
        <v>1362</v>
      </c>
      <c r="E452" s="488">
        <v>158</v>
      </c>
      <c r="F452" s="488">
        <v>158</v>
      </c>
    </row>
    <row r="453" spans="1:6" ht="30" x14ac:dyDescent="0.25">
      <c r="A453" s="296" t="s">
        <v>2455</v>
      </c>
      <c r="B453" s="296" t="s">
        <v>1963</v>
      </c>
      <c r="C453" s="322" t="s">
        <v>1362</v>
      </c>
      <c r="D453" s="322" t="s">
        <v>1362</v>
      </c>
      <c r="E453" s="488">
        <v>158</v>
      </c>
      <c r="F453" s="488">
        <v>158</v>
      </c>
    </row>
    <row r="454" spans="1:6" x14ac:dyDescent="0.25">
      <c r="A454" s="296" t="s">
        <v>2456</v>
      </c>
      <c r="B454" s="296" t="s">
        <v>3498</v>
      </c>
      <c r="C454" s="322" t="s">
        <v>1362</v>
      </c>
      <c r="D454" s="322" t="s">
        <v>1362</v>
      </c>
      <c r="E454" s="488">
        <v>158</v>
      </c>
      <c r="F454" s="488">
        <v>158</v>
      </c>
    </row>
    <row r="455" spans="1:6" x14ac:dyDescent="0.25">
      <c r="A455" s="296" t="s">
        <v>2457</v>
      </c>
      <c r="B455" s="296" t="s">
        <v>3499</v>
      </c>
      <c r="C455" s="322" t="s">
        <v>1362</v>
      </c>
      <c r="D455" s="322" t="s">
        <v>1362</v>
      </c>
      <c r="E455" s="488">
        <v>158</v>
      </c>
      <c r="F455" s="488">
        <v>158</v>
      </c>
    </row>
    <row r="456" spans="1:6" ht="30" x14ac:dyDescent="0.25">
      <c r="A456" s="296" t="s">
        <v>2458</v>
      </c>
      <c r="B456" s="296" t="s">
        <v>3500</v>
      </c>
      <c r="C456" s="322" t="s">
        <v>1362</v>
      </c>
      <c r="D456" s="322" t="s">
        <v>1362</v>
      </c>
      <c r="E456" s="488">
        <v>158</v>
      </c>
      <c r="F456" s="488">
        <v>158</v>
      </c>
    </row>
    <row r="457" spans="1:6" ht="30" x14ac:dyDescent="0.25">
      <c r="A457" s="296" t="s">
        <v>2459</v>
      </c>
      <c r="B457" s="296" t="s">
        <v>3501</v>
      </c>
      <c r="C457" s="322" t="s">
        <v>1362</v>
      </c>
      <c r="D457" s="322" t="s">
        <v>1362</v>
      </c>
      <c r="E457" s="488">
        <v>158</v>
      </c>
      <c r="F457" s="488">
        <v>158</v>
      </c>
    </row>
    <row r="458" spans="1:6" ht="30" x14ac:dyDescent="0.25">
      <c r="A458" s="296" t="s">
        <v>2460</v>
      </c>
      <c r="B458" s="296" t="s">
        <v>1964</v>
      </c>
      <c r="C458" s="322" t="s">
        <v>1362</v>
      </c>
      <c r="D458" s="322" t="s">
        <v>1362</v>
      </c>
      <c r="E458" s="488">
        <v>158</v>
      </c>
      <c r="F458" s="488">
        <v>158</v>
      </c>
    </row>
    <row r="459" spans="1:6" x14ac:dyDescent="0.25">
      <c r="A459" s="296" t="s">
        <v>2461</v>
      </c>
      <c r="B459" s="296" t="s">
        <v>1965</v>
      </c>
      <c r="C459" s="322" t="s">
        <v>1362</v>
      </c>
      <c r="D459" s="322" t="s">
        <v>1362</v>
      </c>
      <c r="E459" s="488">
        <v>158</v>
      </c>
      <c r="F459" s="488">
        <v>158</v>
      </c>
    </row>
    <row r="460" spans="1:6" ht="45" x14ac:dyDescent="0.25">
      <c r="A460" s="296" t="s">
        <v>2462</v>
      </c>
      <c r="B460" s="296" t="s">
        <v>1966</v>
      </c>
      <c r="C460" s="322" t="s">
        <v>1362</v>
      </c>
      <c r="D460" s="322" t="s">
        <v>1362</v>
      </c>
      <c r="E460" s="488">
        <v>158</v>
      </c>
      <c r="F460" s="488">
        <v>158</v>
      </c>
    </row>
    <row r="461" spans="1:6" ht="45" x14ac:dyDescent="0.25">
      <c r="A461" s="296" t="s">
        <v>2463</v>
      </c>
      <c r="B461" s="296" t="s">
        <v>1967</v>
      </c>
      <c r="C461" s="322" t="s">
        <v>1362</v>
      </c>
      <c r="D461" s="322" t="s">
        <v>1362</v>
      </c>
      <c r="E461" s="488">
        <v>158</v>
      </c>
      <c r="F461" s="488">
        <v>158</v>
      </c>
    </row>
    <row r="462" spans="1:6" ht="30" x14ac:dyDescent="0.25">
      <c r="A462" s="296" t="s">
        <v>2464</v>
      </c>
      <c r="B462" s="296" t="s">
        <v>1968</v>
      </c>
      <c r="C462" s="322" t="s">
        <v>1362</v>
      </c>
      <c r="D462" s="322" t="s">
        <v>1362</v>
      </c>
      <c r="E462" s="488">
        <v>158</v>
      </c>
      <c r="F462" s="488">
        <v>158</v>
      </c>
    </row>
    <row r="463" spans="1:6" ht="30" x14ac:dyDescent="0.25">
      <c r="A463" s="296" t="s">
        <v>2465</v>
      </c>
      <c r="B463" s="296" t="s">
        <v>3502</v>
      </c>
      <c r="C463" s="322" t="s">
        <v>1362</v>
      </c>
      <c r="D463" s="322" t="s">
        <v>1362</v>
      </c>
      <c r="E463" s="488">
        <v>158</v>
      </c>
      <c r="F463" s="488">
        <v>158</v>
      </c>
    </row>
    <row r="464" spans="1:6" ht="30" x14ac:dyDescent="0.25">
      <c r="A464" s="296" t="s">
        <v>2466</v>
      </c>
      <c r="B464" s="296" t="s">
        <v>1969</v>
      </c>
      <c r="C464" s="322" t="s">
        <v>1362</v>
      </c>
      <c r="D464" s="322" t="s">
        <v>1362</v>
      </c>
      <c r="E464" s="488">
        <v>158</v>
      </c>
      <c r="F464" s="488">
        <v>158</v>
      </c>
    </row>
    <row r="465" spans="1:6" ht="30" x14ac:dyDescent="0.25">
      <c r="A465" s="296" t="s">
        <v>2467</v>
      </c>
      <c r="B465" s="296" t="s">
        <v>1970</v>
      </c>
      <c r="C465" s="322" t="s">
        <v>1362</v>
      </c>
      <c r="D465" s="322" t="s">
        <v>1362</v>
      </c>
      <c r="E465" s="488">
        <v>158</v>
      </c>
      <c r="F465" s="488">
        <v>158</v>
      </c>
    </row>
    <row r="466" spans="1:6" x14ac:dyDescent="0.25">
      <c r="A466" s="296" t="s">
        <v>2468</v>
      </c>
      <c r="B466" s="296" t="s">
        <v>3503</v>
      </c>
      <c r="C466" s="322" t="s">
        <v>1362</v>
      </c>
      <c r="D466" s="322" t="s">
        <v>1362</v>
      </c>
      <c r="E466" s="488">
        <v>158</v>
      </c>
      <c r="F466" s="488">
        <v>158</v>
      </c>
    </row>
    <row r="467" spans="1:6" ht="30" x14ac:dyDescent="0.25">
      <c r="A467" s="296" t="s">
        <v>2469</v>
      </c>
      <c r="B467" s="296" t="s">
        <v>1971</v>
      </c>
      <c r="C467" s="322" t="s">
        <v>1362</v>
      </c>
      <c r="D467" s="322" t="s">
        <v>1362</v>
      </c>
      <c r="E467" s="488">
        <v>158</v>
      </c>
      <c r="F467" s="488">
        <v>158</v>
      </c>
    </row>
    <row r="468" spans="1:6" x14ac:dyDescent="0.25">
      <c r="A468" s="296" t="s">
        <v>2470</v>
      </c>
      <c r="B468" s="296" t="s">
        <v>1972</v>
      </c>
      <c r="C468" s="322" t="s">
        <v>1362</v>
      </c>
      <c r="D468" s="322" t="s">
        <v>1362</v>
      </c>
      <c r="E468" s="488">
        <v>158</v>
      </c>
      <c r="F468" s="488">
        <v>158</v>
      </c>
    </row>
    <row r="469" spans="1:6" ht="30" x14ac:dyDescent="0.25">
      <c r="A469" s="296" t="s">
        <v>2471</v>
      </c>
      <c r="B469" s="296" t="s">
        <v>3504</v>
      </c>
      <c r="C469" s="322" t="s">
        <v>1362</v>
      </c>
      <c r="D469" s="322" t="s">
        <v>1362</v>
      </c>
      <c r="E469" s="488">
        <v>158</v>
      </c>
      <c r="F469" s="488">
        <v>158</v>
      </c>
    </row>
    <row r="470" spans="1:6" ht="30" x14ac:dyDescent="0.25">
      <c r="A470" s="296" t="s">
        <v>2472</v>
      </c>
      <c r="B470" s="296" t="s">
        <v>3505</v>
      </c>
      <c r="C470" s="322" t="s">
        <v>1362</v>
      </c>
      <c r="D470" s="322" t="s">
        <v>1362</v>
      </c>
      <c r="E470" s="488">
        <v>158</v>
      </c>
      <c r="F470" s="488">
        <v>158</v>
      </c>
    </row>
    <row r="471" spans="1:6" x14ac:dyDescent="0.25">
      <c r="A471" s="296" t="s">
        <v>2473</v>
      </c>
      <c r="B471" s="296" t="s">
        <v>3506</v>
      </c>
      <c r="C471" s="322" t="s">
        <v>1362</v>
      </c>
      <c r="D471" s="322" t="s">
        <v>1362</v>
      </c>
      <c r="E471" s="488">
        <v>158</v>
      </c>
      <c r="F471" s="488">
        <v>158</v>
      </c>
    </row>
    <row r="472" spans="1:6" x14ac:dyDescent="0.25">
      <c r="A472" s="296" t="s">
        <v>2474</v>
      </c>
      <c r="B472" s="296" t="s">
        <v>1973</v>
      </c>
      <c r="C472" s="322" t="s">
        <v>1362</v>
      </c>
      <c r="D472" s="322" t="s">
        <v>1362</v>
      </c>
      <c r="E472" s="488">
        <v>158</v>
      </c>
      <c r="F472" s="488">
        <v>158</v>
      </c>
    </row>
    <row r="473" spans="1:6" x14ac:dyDescent="0.25">
      <c r="A473" s="296" t="s">
        <v>2475</v>
      </c>
      <c r="B473" s="296" t="s">
        <v>1974</v>
      </c>
      <c r="C473" s="322" t="s">
        <v>1362</v>
      </c>
      <c r="D473" s="322" t="s">
        <v>1362</v>
      </c>
      <c r="E473" s="488">
        <v>158</v>
      </c>
      <c r="F473" s="488">
        <v>158</v>
      </c>
    </row>
    <row r="474" spans="1:6" ht="30" x14ac:dyDescent="0.25">
      <c r="A474" s="296" t="s">
        <v>2478</v>
      </c>
      <c r="B474" s="296" t="s">
        <v>3507</v>
      </c>
      <c r="C474" s="322" t="s">
        <v>1362</v>
      </c>
      <c r="D474" s="322" t="s">
        <v>1362</v>
      </c>
      <c r="E474" s="488">
        <v>339</v>
      </c>
      <c r="F474" s="488">
        <v>339</v>
      </c>
    </row>
    <row r="475" spans="1:6" ht="30" x14ac:dyDescent="0.25">
      <c r="A475" s="296" t="s">
        <v>2479</v>
      </c>
      <c r="B475" s="296" t="s">
        <v>2480</v>
      </c>
      <c r="C475" s="322" t="s">
        <v>1362</v>
      </c>
      <c r="D475" s="322" t="s">
        <v>1362</v>
      </c>
      <c r="E475" s="488">
        <v>339</v>
      </c>
      <c r="F475" s="488">
        <v>339</v>
      </c>
    </row>
    <row r="476" spans="1:6" ht="30" x14ac:dyDescent="0.25">
      <c r="A476" s="296" t="s">
        <v>2481</v>
      </c>
      <c r="B476" s="296" t="s">
        <v>3508</v>
      </c>
      <c r="C476" s="322" t="s">
        <v>1362</v>
      </c>
      <c r="D476" s="322" t="s">
        <v>1362</v>
      </c>
      <c r="E476" s="488">
        <v>158</v>
      </c>
      <c r="F476" s="488">
        <v>158</v>
      </c>
    </row>
    <row r="477" spans="1:6" ht="30" x14ac:dyDescent="0.25">
      <c r="A477" s="296" t="s">
        <v>2482</v>
      </c>
      <c r="B477" s="296" t="s">
        <v>1975</v>
      </c>
      <c r="C477" s="322" t="s">
        <v>1362</v>
      </c>
      <c r="D477" s="322" t="s">
        <v>1362</v>
      </c>
      <c r="E477" s="488">
        <v>158</v>
      </c>
      <c r="F477" s="488">
        <v>158</v>
      </c>
    </row>
    <row r="478" spans="1:6" ht="30" x14ac:dyDescent="0.25">
      <c r="A478" s="296" t="s">
        <v>2483</v>
      </c>
      <c r="B478" s="296" t="s">
        <v>3509</v>
      </c>
      <c r="C478" s="322" t="s">
        <v>1362</v>
      </c>
      <c r="D478" s="322" t="s">
        <v>1362</v>
      </c>
      <c r="E478" s="488">
        <v>158</v>
      </c>
      <c r="F478" s="488">
        <v>158</v>
      </c>
    </row>
    <row r="479" spans="1:6" x14ac:dyDescent="0.25">
      <c r="A479" s="296" t="s">
        <v>2484</v>
      </c>
      <c r="B479" s="296" t="s">
        <v>1976</v>
      </c>
      <c r="C479" s="322" t="s">
        <v>1362</v>
      </c>
      <c r="D479" s="322" t="s">
        <v>1362</v>
      </c>
      <c r="E479" s="488">
        <v>158</v>
      </c>
      <c r="F479" s="488">
        <v>158</v>
      </c>
    </row>
    <row r="480" spans="1:6" x14ac:dyDescent="0.25">
      <c r="A480" s="296" t="s">
        <v>2485</v>
      </c>
      <c r="B480" s="296" t="s">
        <v>1977</v>
      </c>
      <c r="C480" s="322" t="s">
        <v>1362</v>
      </c>
      <c r="D480" s="322" t="s">
        <v>1362</v>
      </c>
      <c r="E480" s="488">
        <v>158</v>
      </c>
      <c r="F480" s="488">
        <v>158</v>
      </c>
    </row>
    <row r="481" spans="1:6" x14ac:dyDescent="0.25">
      <c r="A481" s="296" t="s">
        <v>2486</v>
      </c>
      <c r="B481" s="296" t="s">
        <v>1978</v>
      </c>
      <c r="C481" s="322" t="s">
        <v>1362</v>
      </c>
      <c r="D481" s="322" t="s">
        <v>1362</v>
      </c>
      <c r="E481" s="488">
        <v>158</v>
      </c>
      <c r="F481" s="488">
        <v>158</v>
      </c>
    </row>
    <row r="482" spans="1:6" ht="30" x14ac:dyDescent="0.25">
      <c r="A482" s="296" t="s">
        <v>2487</v>
      </c>
      <c r="B482" s="296" t="s">
        <v>3510</v>
      </c>
      <c r="C482" s="322" t="s">
        <v>1362</v>
      </c>
      <c r="D482" s="322" t="s">
        <v>1362</v>
      </c>
      <c r="E482" s="488">
        <v>158</v>
      </c>
      <c r="F482" s="488">
        <v>158</v>
      </c>
    </row>
    <row r="483" spans="1:6" x14ac:dyDescent="0.25">
      <c r="A483" s="296" t="s">
        <v>2488</v>
      </c>
      <c r="B483" s="296" t="s">
        <v>1979</v>
      </c>
      <c r="C483" s="322" t="s">
        <v>1362</v>
      </c>
      <c r="D483" s="322" t="s">
        <v>1362</v>
      </c>
      <c r="E483" s="488">
        <v>158</v>
      </c>
      <c r="F483" s="488">
        <v>158</v>
      </c>
    </row>
    <row r="484" spans="1:6" x14ac:dyDescent="0.25">
      <c r="A484" s="296" t="s">
        <v>2489</v>
      </c>
      <c r="B484" s="296" t="s">
        <v>1980</v>
      </c>
      <c r="C484" s="322" t="s">
        <v>1362</v>
      </c>
      <c r="D484" s="322" t="s">
        <v>1362</v>
      </c>
      <c r="E484" s="488">
        <v>158</v>
      </c>
      <c r="F484" s="488">
        <v>158</v>
      </c>
    </row>
    <row r="485" spans="1:6" x14ac:dyDescent="0.25">
      <c r="A485" s="296" t="s">
        <v>2490</v>
      </c>
      <c r="B485" s="296" t="s">
        <v>1981</v>
      </c>
      <c r="C485" s="322" t="s">
        <v>1362</v>
      </c>
      <c r="D485" s="322" t="s">
        <v>1362</v>
      </c>
      <c r="E485" s="488">
        <v>158</v>
      </c>
      <c r="F485" s="488">
        <v>158</v>
      </c>
    </row>
    <row r="486" spans="1:6" x14ac:dyDescent="0.25">
      <c r="A486" s="296" t="s">
        <v>2491</v>
      </c>
      <c r="B486" s="296" t="s">
        <v>1982</v>
      </c>
      <c r="C486" s="322" t="s">
        <v>1362</v>
      </c>
      <c r="D486" s="322" t="s">
        <v>1362</v>
      </c>
      <c r="E486" s="488">
        <v>158</v>
      </c>
      <c r="F486" s="488">
        <v>158</v>
      </c>
    </row>
    <row r="487" spans="1:6" x14ac:dyDescent="0.25">
      <c r="A487" s="296" t="s">
        <v>2492</v>
      </c>
      <c r="B487" s="296" t="s">
        <v>1983</v>
      </c>
      <c r="C487" s="322" t="s">
        <v>1362</v>
      </c>
      <c r="D487" s="322" t="s">
        <v>1362</v>
      </c>
      <c r="E487" s="488">
        <v>158</v>
      </c>
      <c r="F487" s="488">
        <v>158</v>
      </c>
    </row>
    <row r="488" spans="1:6" x14ac:dyDescent="0.25">
      <c r="A488" s="296" t="s">
        <v>2493</v>
      </c>
      <c r="B488" s="296" t="s">
        <v>1984</v>
      </c>
      <c r="C488" s="322" t="s">
        <v>1362</v>
      </c>
      <c r="D488" s="322" t="s">
        <v>1362</v>
      </c>
      <c r="E488" s="488">
        <v>158</v>
      </c>
      <c r="F488" s="488">
        <v>158</v>
      </c>
    </row>
    <row r="489" spans="1:6" x14ac:dyDescent="0.25">
      <c r="A489" s="296" t="s">
        <v>2494</v>
      </c>
      <c r="B489" s="296" t="s">
        <v>1985</v>
      </c>
      <c r="C489" s="322" t="s">
        <v>1362</v>
      </c>
      <c r="D489" s="322" t="s">
        <v>1362</v>
      </c>
      <c r="E489" s="488">
        <v>158</v>
      </c>
      <c r="F489" s="488">
        <v>158</v>
      </c>
    </row>
    <row r="490" spans="1:6" x14ac:dyDescent="0.25">
      <c r="A490" s="296" t="s">
        <v>2495</v>
      </c>
      <c r="B490" s="296" t="s">
        <v>1986</v>
      </c>
      <c r="C490" s="322" t="s">
        <v>1362</v>
      </c>
      <c r="D490" s="322" t="s">
        <v>1362</v>
      </c>
      <c r="E490" s="488">
        <v>158</v>
      </c>
      <c r="F490" s="488">
        <v>158</v>
      </c>
    </row>
    <row r="491" spans="1:6" x14ac:dyDescent="0.25">
      <c r="A491" s="296" t="s">
        <v>2496</v>
      </c>
      <c r="B491" s="296" t="s">
        <v>1987</v>
      </c>
      <c r="C491" s="322" t="s">
        <v>1362</v>
      </c>
      <c r="D491" s="322" t="s">
        <v>1362</v>
      </c>
      <c r="E491" s="488">
        <v>158</v>
      </c>
      <c r="F491" s="488">
        <v>158</v>
      </c>
    </row>
    <row r="492" spans="1:6" x14ac:dyDescent="0.25">
      <c r="A492" s="296" t="s">
        <v>2497</v>
      </c>
      <c r="B492" s="296" t="s">
        <v>1988</v>
      </c>
      <c r="C492" s="322" t="s">
        <v>1362</v>
      </c>
      <c r="D492" s="322" t="s">
        <v>1362</v>
      </c>
      <c r="E492" s="488">
        <v>158</v>
      </c>
      <c r="F492" s="488">
        <v>158</v>
      </c>
    </row>
    <row r="493" spans="1:6" x14ac:dyDescent="0.25">
      <c r="A493" s="296" t="s">
        <v>2498</v>
      </c>
      <c r="B493" s="296" t="s">
        <v>1989</v>
      </c>
      <c r="C493" s="322" t="s">
        <v>1362</v>
      </c>
      <c r="D493" s="322" t="s">
        <v>1362</v>
      </c>
      <c r="E493" s="488">
        <v>158</v>
      </c>
      <c r="F493" s="488">
        <v>158</v>
      </c>
    </row>
    <row r="494" spans="1:6" x14ac:dyDescent="0.25">
      <c r="A494" s="296" t="s">
        <v>2499</v>
      </c>
      <c r="B494" s="296" t="s">
        <v>1990</v>
      </c>
      <c r="C494" s="322" t="s">
        <v>1362</v>
      </c>
      <c r="D494" s="322" t="s">
        <v>1362</v>
      </c>
      <c r="E494" s="488">
        <v>158</v>
      </c>
      <c r="F494" s="488">
        <v>158</v>
      </c>
    </row>
    <row r="495" spans="1:6" x14ac:dyDescent="0.25">
      <c r="A495" s="296" t="s">
        <v>2500</v>
      </c>
      <c r="B495" s="296" t="s">
        <v>1991</v>
      </c>
      <c r="C495" s="322" t="s">
        <v>1362</v>
      </c>
      <c r="D495" s="322" t="s">
        <v>1362</v>
      </c>
      <c r="E495" s="488">
        <v>158</v>
      </c>
      <c r="F495" s="488">
        <v>158</v>
      </c>
    </row>
    <row r="496" spans="1:6" ht="30" x14ac:dyDescent="0.25">
      <c r="A496" s="296" t="s">
        <v>2501</v>
      </c>
      <c r="B496" s="296" t="s">
        <v>1992</v>
      </c>
      <c r="C496" s="322" t="s">
        <v>1362</v>
      </c>
      <c r="D496" s="322" t="s">
        <v>1362</v>
      </c>
      <c r="E496" s="488">
        <v>158</v>
      </c>
      <c r="F496" s="488">
        <v>158</v>
      </c>
    </row>
    <row r="497" spans="1:6" x14ac:dyDescent="0.25">
      <c r="A497" s="296" t="s">
        <v>2502</v>
      </c>
      <c r="B497" s="296" t="s">
        <v>1993</v>
      </c>
      <c r="C497" s="322" t="s">
        <v>1362</v>
      </c>
      <c r="D497" s="322" t="s">
        <v>1362</v>
      </c>
      <c r="E497" s="488">
        <v>158</v>
      </c>
      <c r="F497" s="488">
        <v>158</v>
      </c>
    </row>
    <row r="498" spans="1:6" x14ac:dyDescent="0.25">
      <c r="A498" s="296" t="s">
        <v>2503</v>
      </c>
      <c r="B498" s="296" t="s">
        <v>1994</v>
      </c>
      <c r="C498" s="322" t="s">
        <v>1362</v>
      </c>
      <c r="D498" s="322" t="s">
        <v>1362</v>
      </c>
      <c r="E498" s="488">
        <v>158</v>
      </c>
      <c r="F498" s="488">
        <v>158</v>
      </c>
    </row>
    <row r="499" spans="1:6" ht="30" x14ac:dyDescent="0.25">
      <c r="A499" s="296" t="s">
        <v>2504</v>
      </c>
      <c r="B499" s="296" t="s">
        <v>1995</v>
      </c>
      <c r="C499" s="322" t="s">
        <v>1362</v>
      </c>
      <c r="D499" s="322" t="s">
        <v>1362</v>
      </c>
      <c r="E499" s="488">
        <v>158</v>
      </c>
      <c r="F499" s="488">
        <v>158</v>
      </c>
    </row>
    <row r="500" spans="1:6" x14ac:dyDescent="0.25">
      <c r="A500" s="296" t="s">
        <v>2207</v>
      </c>
      <c r="B500" s="296" t="s">
        <v>1996</v>
      </c>
      <c r="C500" s="322" t="s">
        <v>1362</v>
      </c>
      <c r="D500" s="322" t="s">
        <v>1362</v>
      </c>
      <c r="E500" s="488">
        <v>158</v>
      </c>
      <c r="F500" s="488">
        <v>158</v>
      </c>
    </row>
    <row r="501" spans="1:6" x14ac:dyDescent="0.25">
      <c r="A501" s="296" t="s">
        <v>2505</v>
      </c>
      <c r="B501" s="296" t="s">
        <v>3511</v>
      </c>
      <c r="C501" s="322" t="s">
        <v>1362</v>
      </c>
      <c r="D501" s="322" t="s">
        <v>1362</v>
      </c>
      <c r="E501" s="488">
        <v>158</v>
      </c>
      <c r="F501" s="488">
        <v>158</v>
      </c>
    </row>
    <row r="502" spans="1:6" x14ac:dyDescent="0.25">
      <c r="A502" s="296" t="s">
        <v>2506</v>
      </c>
      <c r="B502" s="296" t="s">
        <v>1997</v>
      </c>
      <c r="C502" s="322" t="s">
        <v>1362</v>
      </c>
      <c r="D502" s="322" t="s">
        <v>1362</v>
      </c>
      <c r="E502" s="488">
        <v>158</v>
      </c>
      <c r="F502" s="488">
        <v>158</v>
      </c>
    </row>
    <row r="503" spans="1:6" x14ac:dyDescent="0.25">
      <c r="A503" s="296" t="s">
        <v>2507</v>
      </c>
      <c r="B503" s="296" t="s">
        <v>1998</v>
      </c>
      <c r="C503" s="322" t="s">
        <v>1362</v>
      </c>
      <c r="D503" s="322" t="s">
        <v>1362</v>
      </c>
      <c r="E503" s="488">
        <v>158</v>
      </c>
      <c r="F503" s="488">
        <v>158</v>
      </c>
    </row>
    <row r="504" spans="1:6" x14ac:dyDescent="0.25">
      <c r="A504" s="296" t="s">
        <v>2508</v>
      </c>
      <c r="B504" s="296" t="s">
        <v>3512</v>
      </c>
      <c r="C504" s="322" t="s">
        <v>1362</v>
      </c>
      <c r="D504" s="322" t="s">
        <v>1362</v>
      </c>
      <c r="E504" s="488">
        <v>158</v>
      </c>
      <c r="F504" s="488">
        <v>158</v>
      </c>
    </row>
    <row r="505" spans="1:6" x14ac:dyDescent="0.25">
      <c r="A505" s="296" t="s">
        <v>2509</v>
      </c>
      <c r="B505" s="296" t="s">
        <v>1999</v>
      </c>
      <c r="C505" s="322" t="s">
        <v>1362</v>
      </c>
      <c r="D505" s="322" t="s">
        <v>1362</v>
      </c>
      <c r="E505" s="488">
        <v>158</v>
      </c>
      <c r="F505" s="488">
        <v>158</v>
      </c>
    </row>
    <row r="506" spans="1:6" x14ac:dyDescent="0.25">
      <c r="A506" s="296" t="s">
        <v>2510</v>
      </c>
      <c r="B506" s="296" t="s">
        <v>3513</v>
      </c>
      <c r="C506" s="322" t="s">
        <v>1362</v>
      </c>
      <c r="D506" s="322" t="s">
        <v>1362</v>
      </c>
      <c r="E506" s="488">
        <v>158</v>
      </c>
      <c r="F506" s="488">
        <v>158</v>
      </c>
    </row>
    <row r="507" spans="1:6" x14ac:dyDescent="0.25">
      <c r="A507" s="296" t="s">
        <v>2511</v>
      </c>
      <c r="B507" s="296" t="s">
        <v>3514</v>
      </c>
      <c r="C507" s="322" t="s">
        <v>1362</v>
      </c>
      <c r="D507" s="322" t="s">
        <v>1362</v>
      </c>
      <c r="E507" s="488">
        <v>158</v>
      </c>
      <c r="F507" s="488">
        <v>158</v>
      </c>
    </row>
    <row r="508" spans="1:6" x14ac:dyDescent="0.25">
      <c r="A508" s="296" t="s">
        <v>2512</v>
      </c>
      <c r="B508" s="296" t="s">
        <v>3515</v>
      </c>
      <c r="C508" s="322" t="s">
        <v>1362</v>
      </c>
      <c r="D508" s="322" t="s">
        <v>1362</v>
      </c>
      <c r="E508" s="488">
        <v>158</v>
      </c>
      <c r="F508" s="488">
        <v>158</v>
      </c>
    </row>
    <row r="509" spans="1:6" x14ac:dyDescent="0.25">
      <c r="A509" s="296" t="s">
        <v>2513</v>
      </c>
      <c r="B509" s="296" t="s">
        <v>3516</v>
      </c>
      <c r="C509" s="322" t="s">
        <v>1362</v>
      </c>
      <c r="D509" s="322" t="s">
        <v>1362</v>
      </c>
      <c r="E509" s="488">
        <v>158</v>
      </c>
      <c r="F509" s="488">
        <v>158</v>
      </c>
    </row>
    <row r="510" spans="1:6" x14ac:dyDescent="0.25">
      <c r="A510" s="296" t="s">
        <v>2514</v>
      </c>
      <c r="B510" s="296" t="s">
        <v>3517</v>
      </c>
      <c r="C510" s="322" t="s">
        <v>1362</v>
      </c>
      <c r="D510" s="322" t="s">
        <v>1362</v>
      </c>
      <c r="E510" s="488">
        <v>158</v>
      </c>
      <c r="F510" s="488">
        <v>158</v>
      </c>
    </row>
    <row r="511" spans="1:6" x14ac:dyDescent="0.25">
      <c r="A511" s="296" t="s">
        <v>2515</v>
      </c>
      <c r="B511" s="296" t="s">
        <v>3518</v>
      </c>
      <c r="C511" s="322" t="s">
        <v>1362</v>
      </c>
      <c r="D511" s="322" t="s">
        <v>1362</v>
      </c>
      <c r="E511" s="488">
        <v>158</v>
      </c>
      <c r="F511" s="488">
        <v>158</v>
      </c>
    </row>
    <row r="512" spans="1:6" x14ac:dyDescent="0.25">
      <c r="A512" s="296" t="s">
        <v>2516</v>
      </c>
      <c r="B512" s="296" t="s">
        <v>2000</v>
      </c>
      <c r="C512" s="322" t="s">
        <v>1362</v>
      </c>
      <c r="D512" s="322" t="s">
        <v>1362</v>
      </c>
      <c r="E512" s="488">
        <v>158</v>
      </c>
      <c r="F512" s="488">
        <v>158</v>
      </c>
    </row>
    <row r="513" spans="1:6" x14ac:dyDescent="0.25">
      <c r="A513" s="296" t="s">
        <v>2517</v>
      </c>
      <c r="B513" s="296" t="s">
        <v>3519</v>
      </c>
      <c r="C513" s="322" t="s">
        <v>1362</v>
      </c>
      <c r="D513" s="322" t="s">
        <v>1362</v>
      </c>
      <c r="E513" s="488">
        <v>158</v>
      </c>
      <c r="F513" s="488">
        <v>158</v>
      </c>
    </row>
    <row r="514" spans="1:6" x14ac:dyDescent="0.25">
      <c r="A514" s="296" t="s">
        <v>2518</v>
      </c>
      <c r="B514" s="296" t="s">
        <v>3520</v>
      </c>
      <c r="C514" s="322" t="s">
        <v>1362</v>
      </c>
      <c r="D514" s="322" t="s">
        <v>1362</v>
      </c>
      <c r="E514" s="488">
        <v>158</v>
      </c>
      <c r="F514" s="488">
        <v>158</v>
      </c>
    </row>
    <row r="515" spans="1:6" x14ac:dyDescent="0.25">
      <c r="A515" s="296" t="s">
        <v>2519</v>
      </c>
      <c r="B515" s="296" t="s">
        <v>3521</v>
      </c>
      <c r="C515" s="322" t="s">
        <v>1362</v>
      </c>
      <c r="D515" s="322" t="s">
        <v>1362</v>
      </c>
      <c r="E515" s="488">
        <v>158</v>
      </c>
      <c r="F515" s="488">
        <v>158</v>
      </c>
    </row>
    <row r="516" spans="1:6" x14ac:dyDescent="0.25">
      <c r="A516" s="296" t="s">
        <v>2520</v>
      </c>
      <c r="B516" s="296" t="s">
        <v>2001</v>
      </c>
      <c r="C516" s="322" t="s">
        <v>1362</v>
      </c>
      <c r="D516" s="322" t="s">
        <v>1362</v>
      </c>
      <c r="E516" s="488">
        <v>158</v>
      </c>
      <c r="F516" s="488">
        <v>158</v>
      </c>
    </row>
    <row r="517" spans="1:6" x14ac:dyDescent="0.25">
      <c r="A517" s="296" t="s">
        <v>2521</v>
      </c>
      <c r="B517" s="296" t="s">
        <v>3522</v>
      </c>
      <c r="C517" s="322" t="s">
        <v>1362</v>
      </c>
      <c r="D517" s="322" t="s">
        <v>1362</v>
      </c>
      <c r="E517" s="488">
        <v>158</v>
      </c>
      <c r="F517" s="488">
        <v>158</v>
      </c>
    </row>
    <row r="518" spans="1:6" x14ac:dyDescent="0.25">
      <c r="A518" s="296" t="s">
        <v>2522</v>
      </c>
      <c r="B518" s="296" t="s">
        <v>2002</v>
      </c>
      <c r="C518" s="322" t="s">
        <v>1362</v>
      </c>
      <c r="D518" s="322" t="s">
        <v>1362</v>
      </c>
      <c r="E518" s="488">
        <v>158</v>
      </c>
      <c r="F518" s="488">
        <v>158</v>
      </c>
    </row>
    <row r="519" spans="1:6" x14ac:dyDescent="0.25">
      <c r="A519" s="296" t="s">
        <v>2523</v>
      </c>
      <c r="B519" s="296" t="s">
        <v>3523</v>
      </c>
      <c r="C519" s="322" t="s">
        <v>1362</v>
      </c>
      <c r="D519" s="322" t="s">
        <v>1362</v>
      </c>
      <c r="E519" s="488">
        <v>158</v>
      </c>
      <c r="F519" s="488">
        <v>158</v>
      </c>
    </row>
    <row r="520" spans="1:6" x14ac:dyDescent="0.25">
      <c r="A520" s="296" t="s">
        <v>2524</v>
      </c>
      <c r="B520" s="296" t="s">
        <v>2003</v>
      </c>
      <c r="C520" s="322" t="s">
        <v>1362</v>
      </c>
      <c r="D520" s="322" t="s">
        <v>1362</v>
      </c>
      <c r="E520" s="488">
        <v>158</v>
      </c>
      <c r="F520" s="488">
        <v>158</v>
      </c>
    </row>
    <row r="521" spans="1:6" ht="30" x14ac:dyDescent="0.25">
      <c r="A521" s="296" t="s">
        <v>2525</v>
      </c>
      <c r="B521" s="296" t="s">
        <v>2004</v>
      </c>
      <c r="C521" s="322" t="s">
        <v>1362</v>
      </c>
      <c r="D521" s="322" t="s">
        <v>1362</v>
      </c>
      <c r="E521" s="488">
        <v>158</v>
      </c>
      <c r="F521" s="488">
        <v>158</v>
      </c>
    </row>
    <row r="522" spans="1:6" x14ac:dyDescent="0.25">
      <c r="A522" s="296" t="s">
        <v>2526</v>
      </c>
      <c r="B522" s="296" t="s">
        <v>2005</v>
      </c>
      <c r="C522" s="322" t="s">
        <v>1362</v>
      </c>
      <c r="D522" s="322" t="s">
        <v>1362</v>
      </c>
      <c r="E522" s="488">
        <v>158</v>
      </c>
      <c r="F522" s="488">
        <v>158</v>
      </c>
    </row>
    <row r="523" spans="1:6" x14ac:dyDescent="0.25">
      <c r="A523" s="296" t="s">
        <v>2527</v>
      </c>
      <c r="B523" s="296" t="s">
        <v>3524</v>
      </c>
      <c r="C523" s="322" t="s">
        <v>1362</v>
      </c>
      <c r="D523" s="322" t="s">
        <v>1362</v>
      </c>
      <c r="E523" s="488">
        <v>158</v>
      </c>
      <c r="F523" s="488">
        <v>158</v>
      </c>
    </row>
    <row r="524" spans="1:6" x14ac:dyDescent="0.25">
      <c r="A524" s="296" t="s">
        <v>2528</v>
      </c>
      <c r="B524" s="296" t="s">
        <v>2006</v>
      </c>
      <c r="C524" s="322" t="s">
        <v>1362</v>
      </c>
      <c r="D524" s="322" t="s">
        <v>1362</v>
      </c>
      <c r="E524" s="488">
        <v>158</v>
      </c>
      <c r="F524" s="488">
        <v>158</v>
      </c>
    </row>
    <row r="525" spans="1:6" x14ac:dyDescent="0.25">
      <c r="A525" s="296" t="s">
        <v>2529</v>
      </c>
      <c r="B525" s="296" t="s">
        <v>2007</v>
      </c>
      <c r="C525" s="322" t="s">
        <v>1362</v>
      </c>
      <c r="D525" s="322" t="s">
        <v>1362</v>
      </c>
      <c r="E525" s="488">
        <v>158</v>
      </c>
      <c r="F525" s="488">
        <v>158</v>
      </c>
    </row>
    <row r="526" spans="1:6" x14ac:dyDescent="0.25">
      <c r="A526" s="296" t="s">
        <v>2530</v>
      </c>
      <c r="B526" s="296" t="s">
        <v>3525</v>
      </c>
      <c r="C526" s="322" t="s">
        <v>1362</v>
      </c>
      <c r="D526" s="322" t="s">
        <v>1362</v>
      </c>
      <c r="E526" s="488">
        <v>158</v>
      </c>
      <c r="F526" s="488">
        <v>158</v>
      </c>
    </row>
    <row r="527" spans="1:6" x14ac:dyDescent="0.25">
      <c r="A527" s="296" t="s">
        <v>2531</v>
      </c>
      <c r="B527" s="296" t="s">
        <v>3526</v>
      </c>
      <c r="C527" s="322" t="s">
        <v>1362</v>
      </c>
      <c r="D527" s="322" t="s">
        <v>1362</v>
      </c>
      <c r="E527" s="488">
        <v>158</v>
      </c>
      <c r="F527" s="488">
        <v>158</v>
      </c>
    </row>
    <row r="528" spans="1:6" x14ac:dyDescent="0.25">
      <c r="A528" s="296" t="s">
        <v>2532</v>
      </c>
      <c r="B528" s="296" t="s">
        <v>2008</v>
      </c>
      <c r="C528" s="322" t="s">
        <v>1362</v>
      </c>
      <c r="D528" s="322" t="s">
        <v>1362</v>
      </c>
      <c r="E528" s="488">
        <v>158</v>
      </c>
      <c r="F528" s="488">
        <v>158</v>
      </c>
    </row>
    <row r="529" spans="1:6" x14ac:dyDescent="0.25">
      <c r="A529" s="296" t="s">
        <v>2533</v>
      </c>
      <c r="B529" s="296" t="s">
        <v>3527</v>
      </c>
      <c r="C529" s="322" t="s">
        <v>1362</v>
      </c>
      <c r="D529" s="322" t="s">
        <v>1362</v>
      </c>
      <c r="E529" s="488">
        <v>158</v>
      </c>
      <c r="F529" s="488">
        <v>158</v>
      </c>
    </row>
    <row r="530" spans="1:6" x14ac:dyDescent="0.25">
      <c r="A530" s="296" t="s">
        <v>2534</v>
      </c>
      <c r="B530" s="296" t="s">
        <v>3528</v>
      </c>
      <c r="C530" s="322" t="s">
        <v>1362</v>
      </c>
      <c r="D530" s="322" t="s">
        <v>1362</v>
      </c>
      <c r="E530" s="488">
        <v>158</v>
      </c>
      <c r="F530" s="488">
        <v>158</v>
      </c>
    </row>
    <row r="531" spans="1:6" x14ac:dyDescent="0.25">
      <c r="A531" s="296" t="s">
        <v>2535</v>
      </c>
      <c r="B531" s="296" t="s">
        <v>3529</v>
      </c>
      <c r="C531" s="322" t="s">
        <v>1362</v>
      </c>
      <c r="D531" s="322" t="s">
        <v>1362</v>
      </c>
      <c r="E531" s="488">
        <v>158</v>
      </c>
      <c r="F531" s="488">
        <v>158</v>
      </c>
    </row>
    <row r="532" spans="1:6" ht="30" x14ac:dyDescent="0.25">
      <c r="A532" s="296" t="s">
        <v>2536</v>
      </c>
      <c r="B532" s="296" t="s">
        <v>3530</v>
      </c>
      <c r="C532" s="322" t="s">
        <v>1362</v>
      </c>
      <c r="D532" s="322" t="s">
        <v>1362</v>
      </c>
      <c r="E532" s="488">
        <v>158</v>
      </c>
      <c r="F532" s="488">
        <v>158</v>
      </c>
    </row>
    <row r="533" spans="1:6" ht="30" x14ac:dyDescent="0.25">
      <c r="A533" s="296" t="s">
        <v>2537</v>
      </c>
      <c r="B533" s="296" t="s">
        <v>2009</v>
      </c>
      <c r="C533" s="322" t="s">
        <v>1362</v>
      </c>
      <c r="D533" s="322" t="s">
        <v>1362</v>
      </c>
      <c r="E533" s="488">
        <v>158</v>
      </c>
      <c r="F533" s="488">
        <v>158</v>
      </c>
    </row>
    <row r="534" spans="1:6" x14ac:dyDescent="0.25">
      <c r="A534" s="296" t="s">
        <v>2538</v>
      </c>
      <c r="B534" s="296" t="s">
        <v>3531</v>
      </c>
      <c r="C534" s="322" t="s">
        <v>1362</v>
      </c>
      <c r="D534" s="322" t="s">
        <v>1362</v>
      </c>
      <c r="E534" s="488">
        <v>158</v>
      </c>
      <c r="F534" s="488">
        <v>158</v>
      </c>
    </row>
    <row r="535" spans="1:6" x14ac:dyDescent="0.25">
      <c r="A535" s="296" t="s">
        <v>2539</v>
      </c>
      <c r="B535" s="296" t="s">
        <v>2010</v>
      </c>
      <c r="C535" s="322" t="s">
        <v>1362</v>
      </c>
      <c r="D535" s="322" t="s">
        <v>1362</v>
      </c>
      <c r="E535" s="488">
        <v>158</v>
      </c>
      <c r="F535" s="488">
        <v>158</v>
      </c>
    </row>
    <row r="536" spans="1:6" ht="30" x14ac:dyDescent="0.25">
      <c r="A536" s="296" t="s">
        <v>2540</v>
      </c>
      <c r="B536" s="296" t="s">
        <v>2011</v>
      </c>
      <c r="C536" s="322" t="s">
        <v>1362</v>
      </c>
      <c r="D536" s="322" t="s">
        <v>1362</v>
      </c>
      <c r="E536" s="488">
        <v>158</v>
      </c>
      <c r="F536" s="488">
        <v>158</v>
      </c>
    </row>
    <row r="537" spans="1:6" x14ac:dyDescent="0.25">
      <c r="A537" s="296" t="s">
        <v>2541</v>
      </c>
      <c r="B537" s="296" t="s">
        <v>3532</v>
      </c>
      <c r="C537" s="322" t="s">
        <v>1362</v>
      </c>
      <c r="D537" s="322" t="s">
        <v>1362</v>
      </c>
      <c r="E537" s="488">
        <v>158</v>
      </c>
      <c r="F537" s="488">
        <v>158</v>
      </c>
    </row>
    <row r="538" spans="1:6" x14ac:dyDescent="0.25">
      <c r="A538" s="296" t="s">
        <v>2542</v>
      </c>
      <c r="B538" s="296" t="s">
        <v>3533</v>
      </c>
      <c r="C538" s="322" t="s">
        <v>1362</v>
      </c>
      <c r="D538" s="322" t="s">
        <v>1362</v>
      </c>
      <c r="E538" s="488">
        <v>158</v>
      </c>
      <c r="F538" s="488">
        <v>158</v>
      </c>
    </row>
    <row r="539" spans="1:6" x14ac:dyDescent="0.25">
      <c r="A539" s="296" t="s">
        <v>2543</v>
      </c>
      <c r="B539" s="296" t="s">
        <v>2012</v>
      </c>
      <c r="C539" s="322" t="s">
        <v>1362</v>
      </c>
      <c r="D539" s="322" t="s">
        <v>1362</v>
      </c>
      <c r="E539" s="488">
        <v>158</v>
      </c>
      <c r="F539" s="488">
        <v>158</v>
      </c>
    </row>
    <row r="540" spans="1:6" x14ac:dyDescent="0.25">
      <c r="A540" s="296" t="s">
        <v>2544</v>
      </c>
      <c r="B540" s="296" t="s">
        <v>2013</v>
      </c>
      <c r="C540" s="322" t="s">
        <v>1362</v>
      </c>
      <c r="D540" s="322" t="s">
        <v>1362</v>
      </c>
      <c r="E540" s="488">
        <v>158</v>
      </c>
      <c r="F540" s="488">
        <v>158</v>
      </c>
    </row>
    <row r="541" spans="1:6" x14ac:dyDescent="0.25">
      <c r="A541" s="296" t="s">
        <v>2545</v>
      </c>
      <c r="B541" s="296" t="s">
        <v>2014</v>
      </c>
      <c r="C541" s="322" t="s">
        <v>1362</v>
      </c>
      <c r="D541" s="322" t="s">
        <v>1362</v>
      </c>
      <c r="E541" s="488">
        <v>158</v>
      </c>
      <c r="F541" s="488">
        <v>158</v>
      </c>
    </row>
    <row r="542" spans="1:6" x14ac:dyDescent="0.25">
      <c r="A542" s="296" t="s">
        <v>2546</v>
      </c>
      <c r="B542" s="296" t="s">
        <v>3534</v>
      </c>
      <c r="C542" s="322" t="s">
        <v>1362</v>
      </c>
      <c r="D542" s="322" t="s">
        <v>1362</v>
      </c>
      <c r="E542" s="488">
        <v>158</v>
      </c>
      <c r="F542" s="488">
        <v>158</v>
      </c>
    </row>
    <row r="543" spans="1:6" x14ac:dyDescent="0.25">
      <c r="A543" s="296" t="s">
        <v>2547</v>
      </c>
      <c r="B543" s="296" t="s">
        <v>2015</v>
      </c>
      <c r="C543" s="322" t="s">
        <v>1362</v>
      </c>
      <c r="D543" s="322" t="s">
        <v>1362</v>
      </c>
      <c r="E543" s="488">
        <v>158</v>
      </c>
      <c r="F543" s="488">
        <v>158</v>
      </c>
    </row>
    <row r="544" spans="1:6" x14ac:dyDescent="0.25">
      <c r="A544" s="296" t="s">
        <v>2548</v>
      </c>
      <c r="B544" s="296" t="s">
        <v>2016</v>
      </c>
      <c r="C544" s="322" t="s">
        <v>1362</v>
      </c>
      <c r="D544" s="322" t="s">
        <v>1362</v>
      </c>
      <c r="E544" s="488">
        <v>158</v>
      </c>
      <c r="F544" s="488">
        <v>158</v>
      </c>
    </row>
    <row r="545" spans="1:6" ht="30" x14ac:dyDescent="0.25">
      <c r="A545" s="296" t="s">
        <v>2549</v>
      </c>
      <c r="B545" s="296" t="s">
        <v>2017</v>
      </c>
      <c r="C545" s="322" t="s">
        <v>1362</v>
      </c>
      <c r="D545" s="322" t="s">
        <v>1362</v>
      </c>
      <c r="E545" s="488">
        <v>158</v>
      </c>
      <c r="F545" s="488">
        <v>158</v>
      </c>
    </row>
    <row r="546" spans="1:6" s="334" customFormat="1" ht="28.5" x14ac:dyDescent="0.2">
      <c r="A546" s="296"/>
      <c r="B546" s="479" t="s">
        <v>3535</v>
      </c>
      <c r="C546" s="485"/>
      <c r="D546" s="485"/>
      <c r="E546" s="487"/>
      <c r="F546" s="487"/>
    </row>
    <row r="547" spans="1:6" x14ac:dyDescent="0.25">
      <c r="A547" s="296" t="s">
        <v>2550</v>
      </c>
      <c r="B547" s="296" t="s">
        <v>3536</v>
      </c>
      <c r="C547" s="322" t="s">
        <v>1362</v>
      </c>
      <c r="D547" s="322" t="s">
        <v>1362</v>
      </c>
      <c r="E547" s="488">
        <v>413</v>
      </c>
      <c r="F547" s="488">
        <v>413</v>
      </c>
    </row>
    <row r="548" spans="1:6" s="334" customFormat="1" ht="28.5" x14ac:dyDescent="0.2">
      <c r="A548" s="296"/>
      <c r="B548" s="479" t="s">
        <v>3537</v>
      </c>
      <c r="C548" s="485"/>
      <c r="D548" s="485"/>
      <c r="E548" s="487"/>
      <c r="F548" s="487"/>
    </row>
    <row r="549" spans="1:6" ht="30" x14ac:dyDescent="0.25">
      <c r="A549" s="296" t="s">
        <v>2551</v>
      </c>
      <c r="B549" s="296" t="s">
        <v>2018</v>
      </c>
      <c r="C549" s="322" t="s">
        <v>1362</v>
      </c>
      <c r="D549" s="322" t="s">
        <v>1362</v>
      </c>
      <c r="E549" s="488">
        <v>50</v>
      </c>
      <c r="F549" s="488">
        <v>50</v>
      </c>
    </row>
    <row r="550" spans="1:6" ht="30" x14ac:dyDescent="0.25">
      <c r="A550" s="296" t="s">
        <v>2552</v>
      </c>
      <c r="B550" s="296" t="s">
        <v>2019</v>
      </c>
      <c r="C550" s="322" t="s">
        <v>1362</v>
      </c>
      <c r="D550" s="322" t="s">
        <v>1362</v>
      </c>
      <c r="E550" s="488">
        <v>50</v>
      </c>
      <c r="F550" s="488">
        <v>50</v>
      </c>
    </row>
    <row r="551" spans="1:6" x14ac:dyDescent="0.25">
      <c r="A551" s="296" t="s">
        <v>2553</v>
      </c>
      <c r="B551" s="296" t="s">
        <v>2020</v>
      </c>
      <c r="C551" s="322" t="s">
        <v>1362</v>
      </c>
      <c r="D551" s="322" t="s">
        <v>1362</v>
      </c>
      <c r="E551" s="488">
        <v>50</v>
      </c>
      <c r="F551" s="488">
        <v>50</v>
      </c>
    </row>
    <row r="552" spans="1:6" ht="30" x14ac:dyDescent="0.25">
      <c r="A552" s="296" t="s">
        <v>2554</v>
      </c>
      <c r="B552" s="296" t="s">
        <v>2021</v>
      </c>
      <c r="C552" s="322" t="s">
        <v>1362</v>
      </c>
      <c r="D552" s="322" t="s">
        <v>1362</v>
      </c>
      <c r="E552" s="488">
        <v>50</v>
      </c>
      <c r="F552" s="488">
        <v>50</v>
      </c>
    </row>
    <row r="553" spans="1:6" x14ac:dyDescent="0.25">
      <c r="A553" s="296" t="s">
        <v>2555</v>
      </c>
      <c r="B553" s="296" t="s">
        <v>3538</v>
      </c>
      <c r="C553" s="322" t="s">
        <v>1362</v>
      </c>
      <c r="D553" s="322" t="s">
        <v>1362</v>
      </c>
      <c r="E553" s="488">
        <v>50</v>
      </c>
      <c r="F553" s="488">
        <v>50</v>
      </c>
    </row>
    <row r="554" spans="1:6" x14ac:dyDescent="0.25">
      <c r="A554" s="296" t="s">
        <v>2556</v>
      </c>
      <c r="B554" s="296" t="s">
        <v>3539</v>
      </c>
      <c r="C554" s="322" t="s">
        <v>1362</v>
      </c>
      <c r="D554" s="322" t="s">
        <v>1362</v>
      </c>
      <c r="E554" s="488">
        <v>50</v>
      </c>
      <c r="F554" s="488">
        <v>50</v>
      </c>
    </row>
    <row r="555" spans="1:6" x14ac:dyDescent="0.25">
      <c r="A555" s="296" t="s">
        <v>2557</v>
      </c>
      <c r="B555" s="296" t="s">
        <v>2022</v>
      </c>
      <c r="C555" s="322" t="s">
        <v>1362</v>
      </c>
      <c r="D555" s="322" t="s">
        <v>1362</v>
      </c>
      <c r="E555" s="488">
        <v>50</v>
      </c>
      <c r="F555" s="488">
        <v>50</v>
      </c>
    </row>
    <row r="556" spans="1:6" x14ac:dyDescent="0.25">
      <c r="A556" s="296" t="s">
        <v>2558</v>
      </c>
      <c r="B556" s="296" t="s">
        <v>3540</v>
      </c>
      <c r="C556" s="322" t="s">
        <v>1362</v>
      </c>
      <c r="D556" s="322" t="s">
        <v>1362</v>
      </c>
      <c r="E556" s="488">
        <v>50</v>
      </c>
      <c r="F556" s="488">
        <v>50</v>
      </c>
    </row>
    <row r="557" spans="1:6" x14ac:dyDescent="0.25">
      <c r="A557" s="296" t="s">
        <v>2559</v>
      </c>
      <c r="B557" s="296" t="s">
        <v>3541</v>
      </c>
      <c r="C557" s="322" t="s">
        <v>1362</v>
      </c>
      <c r="D557" s="322" t="s">
        <v>1362</v>
      </c>
      <c r="E557" s="488">
        <v>50</v>
      </c>
      <c r="F557" s="488">
        <v>50</v>
      </c>
    </row>
    <row r="558" spans="1:6" x14ac:dyDescent="0.25">
      <c r="A558" s="296" t="s">
        <v>2560</v>
      </c>
      <c r="B558" s="296" t="s">
        <v>2023</v>
      </c>
      <c r="C558" s="322" t="s">
        <v>1362</v>
      </c>
      <c r="D558" s="322" t="s">
        <v>1362</v>
      </c>
      <c r="E558" s="488">
        <v>50</v>
      </c>
      <c r="F558" s="488">
        <v>50</v>
      </c>
    </row>
    <row r="559" spans="1:6" x14ac:dyDescent="0.25">
      <c r="A559" s="296" t="s">
        <v>2561</v>
      </c>
      <c r="B559" s="296" t="s">
        <v>2024</v>
      </c>
      <c r="C559" s="322" t="s">
        <v>1362</v>
      </c>
      <c r="D559" s="322" t="s">
        <v>1362</v>
      </c>
      <c r="E559" s="488">
        <v>50</v>
      </c>
      <c r="F559" s="488">
        <v>50</v>
      </c>
    </row>
    <row r="560" spans="1:6" x14ac:dyDescent="0.25">
      <c r="A560" s="296" t="s">
        <v>2562</v>
      </c>
      <c r="B560" s="296" t="s">
        <v>2025</v>
      </c>
      <c r="C560" s="322" t="s">
        <v>1362</v>
      </c>
      <c r="D560" s="322" t="s">
        <v>1362</v>
      </c>
      <c r="E560" s="488">
        <v>50</v>
      </c>
      <c r="F560" s="488">
        <v>50</v>
      </c>
    </row>
    <row r="561" spans="1:6" x14ac:dyDescent="0.25">
      <c r="A561" s="296" t="s">
        <v>2563</v>
      </c>
      <c r="B561" s="296" t="s">
        <v>2026</v>
      </c>
      <c r="C561" s="322" t="s">
        <v>1362</v>
      </c>
      <c r="D561" s="322" t="s">
        <v>1362</v>
      </c>
      <c r="E561" s="488">
        <v>50</v>
      </c>
      <c r="F561" s="488">
        <v>50</v>
      </c>
    </row>
    <row r="562" spans="1:6" x14ac:dyDescent="0.25">
      <c r="A562" s="296" t="s">
        <v>2564</v>
      </c>
      <c r="B562" s="296" t="s">
        <v>2027</v>
      </c>
      <c r="C562" s="322" t="s">
        <v>1362</v>
      </c>
      <c r="D562" s="322" t="s">
        <v>1362</v>
      </c>
      <c r="E562" s="488">
        <v>50</v>
      </c>
      <c r="F562" s="488">
        <v>50</v>
      </c>
    </row>
    <row r="563" spans="1:6" x14ac:dyDescent="0.25">
      <c r="A563" s="296" t="s">
        <v>2565</v>
      </c>
      <c r="B563" s="296" t="s">
        <v>2028</v>
      </c>
      <c r="C563" s="322" t="s">
        <v>1362</v>
      </c>
      <c r="D563" s="322" t="s">
        <v>1362</v>
      </c>
      <c r="E563" s="488">
        <v>50</v>
      </c>
      <c r="F563" s="488">
        <v>50</v>
      </c>
    </row>
    <row r="564" spans="1:6" x14ac:dyDescent="0.25">
      <c r="A564" s="296" t="s">
        <v>2566</v>
      </c>
      <c r="B564" s="296" t="s">
        <v>2029</v>
      </c>
      <c r="C564" s="322" t="s">
        <v>1362</v>
      </c>
      <c r="D564" s="322" t="s">
        <v>1362</v>
      </c>
      <c r="E564" s="488">
        <v>50</v>
      </c>
      <c r="F564" s="488">
        <v>50</v>
      </c>
    </row>
    <row r="565" spans="1:6" x14ac:dyDescent="0.25">
      <c r="A565" s="296" t="s">
        <v>2567</v>
      </c>
      <c r="B565" s="296" t="s">
        <v>2030</v>
      </c>
      <c r="C565" s="322" t="s">
        <v>1362</v>
      </c>
      <c r="D565" s="322" t="s">
        <v>1362</v>
      </c>
      <c r="E565" s="488">
        <v>50</v>
      </c>
      <c r="F565" s="488">
        <v>50</v>
      </c>
    </row>
    <row r="566" spans="1:6" x14ac:dyDescent="0.25">
      <c r="A566" s="296" t="s">
        <v>2568</v>
      </c>
      <c r="B566" s="296" t="s">
        <v>1646</v>
      </c>
      <c r="C566" s="322" t="s">
        <v>1362</v>
      </c>
      <c r="D566" s="322" t="s">
        <v>1362</v>
      </c>
      <c r="E566" s="488">
        <v>50</v>
      </c>
      <c r="F566" s="488">
        <v>50</v>
      </c>
    </row>
    <row r="567" spans="1:6" x14ac:dyDescent="0.25">
      <c r="A567" s="296" t="s">
        <v>2569</v>
      </c>
      <c r="B567" s="296" t="s">
        <v>2031</v>
      </c>
      <c r="C567" s="322" t="s">
        <v>1362</v>
      </c>
      <c r="D567" s="322" t="s">
        <v>1362</v>
      </c>
      <c r="E567" s="488">
        <v>50</v>
      </c>
      <c r="F567" s="488">
        <v>50</v>
      </c>
    </row>
    <row r="568" spans="1:6" x14ac:dyDescent="0.25">
      <c r="A568" s="296" t="s">
        <v>2570</v>
      </c>
      <c r="B568" s="296" t="s">
        <v>2032</v>
      </c>
      <c r="C568" s="322" t="s">
        <v>1362</v>
      </c>
      <c r="D568" s="322" t="s">
        <v>1362</v>
      </c>
      <c r="E568" s="488">
        <v>50</v>
      </c>
      <c r="F568" s="488">
        <v>50</v>
      </c>
    </row>
    <row r="569" spans="1:6" x14ac:dyDescent="0.25">
      <c r="A569" s="296" t="s">
        <v>2571</v>
      </c>
      <c r="B569" s="296" t="s">
        <v>3542</v>
      </c>
      <c r="C569" s="322" t="s">
        <v>1362</v>
      </c>
      <c r="D569" s="322" t="s">
        <v>1362</v>
      </c>
      <c r="E569" s="488">
        <v>50</v>
      </c>
      <c r="F569" s="488">
        <v>50</v>
      </c>
    </row>
    <row r="570" spans="1:6" ht="30" x14ac:dyDescent="0.25">
      <c r="A570" s="296" t="s">
        <v>2572</v>
      </c>
      <c r="B570" s="296" t="s">
        <v>2033</v>
      </c>
      <c r="C570" s="322" t="s">
        <v>1362</v>
      </c>
      <c r="D570" s="322" t="s">
        <v>1362</v>
      </c>
      <c r="E570" s="488">
        <v>50</v>
      </c>
      <c r="F570" s="488">
        <v>50</v>
      </c>
    </row>
    <row r="571" spans="1:6" x14ac:dyDescent="0.25">
      <c r="A571" s="296" t="s">
        <v>2573</v>
      </c>
      <c r="B571" s="296" t="s">
        <v>3543</v>
      </c>
      <c r="C571" s="322" t="s">
        <v>1362</v>
      </c>
      <c r="D571" s="322" t="s">
        <v>1362</v>
      </c>
      <c r="E571" s="488">
        <v>50</v>
      </c>
      <c r="F571" s="488">
        <v>50</v>
      </c>
    </row>
    <row r="572" spans="1:6" x14ac:dyDescent="0.25">
      <c r="A572" s="296" t="s">
        <v>2574</v>
      </c>
      <c r="B572" s="296" t="s">
        <v>2034</v>
      </c>
      <c r="C572" s="322" t="s">
        <v>1362</v>
      </c>
      <c r="D572" s="322" t="s">
        <v>1362</v>
      </c>
      <c r="E572" s="488">
        <v>50</v>
      </c>
      <c r="F572" s="488">
        <v>50</v>
      </c>
    </row>
    <row r="573" spans="1:6" x14ac:dyDescent="0.25">
      <c r="A573" s="296" t="s">
        <v>2575</v>
      </c>
      <c r="B573" s="296" t="s">
        <v>2035</v>
      </c>
      <c r="C573" s="322" t="s">
        <v>1362</v>
      </c>
      <c r="D573" s="322" t="s">
        <v>1362</v>
      </c>
      <c r="E573" s="488">
        <v>50</v>
      </c>
      <c r="F573" s="488">
        <v>50</v>
      </c>
    </row>
    <row r="574" spans="1:6" x14ac:dyDescent="0.25">
      <c r="A574" s="296" t="s">
        <v>2576</v>
      </c>
      <c r="B574" s="296" t="s">
        <v>2036</v>
      </c>
      <c r="C574" s="322" t="s">
        <v>1362</v>
      </c>
      <c r="D574" s="322" t="s">
        <v>1362</v>
      </c>
      <c r="E574" s="488">
        <v>50</v>
      </c>
      <c r="F574" s="488">
        <v>50</v>
      </c>
    </row>
    <row r="575" spans="1:6" ht="30" x14ac:dyDescent="0.25">
      <c r="A575" s="296" t="s">
        <v>2577</v>
      </c>
      <c r="B575" s="296" t="s">
        <v>2037</v>
      </c>
      <c r="C575" s="322" t="s">
        <v>1362</v>
      </c>
      <c r="D575" s="322" t="s">
        <v>1362</v>
      </c>
      <c r="E575" s="488">
        <v>50</v>
      </c>
      <c r="F575" s="488">
        <v>50</v>
      </c>
    </row>
    <row r="576" spans="1:6" x14ac:dyDescent="0.25">
      <c r="A576" s="296" t="s">
        <v>2578</v>
      </c>
      <c r="B576" s="296" t="s">
        <v>2038</v>
      </c>
      <c r="C576" s="322" t="s">
        <v>1362</v>
      </c>
      <c r="D576" s="322" t="s">
        <v>1362</v>
      </c>
      <c r="E576" s="488">
        <v>50</v>
      </c>
      <c r="F576" s="488">
        <v>50</v>
      </c>
    </row>
    <row r="577" spans="1:6" x14ac:dyDescent="0.25">
      <c r="A577" s="296" t="s">
        <v>2579</v>
      </c>
      <c r="B577" s="296" t="s">
        <v>2039</v>
      </c>
      <c r="C577" s="322" t="s">
        <v>1362</v>
      </c>
      <c r="D577" s="322" t="s">
        <v>1362</v>
      </c>
      <c r="E577" s="488">
        <v>50</v>
      </c>
      <c r="F577" s="488">
        <v>50</v>
      </c>
    </row>
    <row r="578" spans="1:6" x14ac:dyDescent="0.25">
      <c r="A578" s="296" t="s">
        <v>2580</v>
      </c>
      <c r="B578" s="296" t="s">
        <v>2040</v>
      </c>
      <c r="C578" s="322" t="s">
        <v>1362</v>
      </c>
      <c r="D578" s="322" t="s">
        <v>1362</v>
      </c>
      <c r="E578" s="488">
        <v>50</v>
      </c>
      <c r="F578" s="488">
        <v>50</v>
      </c>
    </row>
    <row r="579" spans="1:6" x14ac:dyDescent="0.25">
      <c r="A579" s="296" t="s">
        <v>2581</v>
      </c>
      <c r="B579" s="296" t="s">
        <v>3544</v>
      </c>
      <c r="C579" s="322" t="s">
        <v>1362</v>
      </c>
      <c r="D579" s="322" t="s">
        <v>1362</v>
      </c>
      <c r="E579" s="488">
        <v>50</v>
      </c>
      <c r="F579" s="488">
        <v>50</v>
      </c>
    </row>
    <row r="580" spans="1:6" x14ac:dyDescent="0.25">
      <c r="A580" s="296" t="s">
        <v>2582</v>
      </c>
      <c r="B580" s="296" t="s">
        <v>3545</v>
      </c>
      <c r="C580" s="322" t="s">
        <v>1362</v>
      </c>
      <c r="D580" s="322" t="s">
        <v>1362</v>
      </c>
      <c r="E580" s="488">
        <v>50</v>
      </c>
      <c r="F580" s="488">
        <v>50</v>
      </c>
    </row>
    <row r="581" spans="1:6" ht="30" x14ac:dyDescent="0.25">
      <c r="A581" s="296" t="s">
        <v>2583</v>
      </c>
      <c r="B581" s="296" t="s">
        <v>2041</v>
      </c>
      <c r="C581" s="322" t="s">
        <v>1362</v>
      </c>
      <c r="D581" s="322" t="s">
        <v>1362</v>
      </c>
      <c r="E581" s="488">
        <v>50</v>
      </c>
      <c r="F581" s="488">
        <v>50</v>
      </c>
    </row>
    <row r="582" spans="1:6" x14ac:dyDescent="0.25">
      <c r="A582" s="296" t="s">
        <v>2584</v>
      </c>
      <c r="B582" s="296" t="s">
        <v>3546</v>
      </c>
      <c r="C582" s="322" t="s">
        <v>1362</v>
      </c>
      <c r="D582" s="322" t="s">
        <v>1362</v>
      </c>
      <c r="E582" s="488">
        <v>50</v>
      </c>
      <c r="F582" s="488">
        <v>50</v>
      </c>
    </row>
    <row r="583" spans="1:6" x14ac:dyDescent="0.25">
      <c r="A583" s="296" t="s">
        <v>2585</v>
      </c>
      <c r="B583" s="296" t="s">
        <v>3547</v>
      </c>
      <c r="C583" s="322" t="s">
        <v>1362</v>
      </c>
      <c r="D583" s="322" t="s">
        <v>1362</v>
      </c>
      <c r="E583" s="488">
        <v>50</v>
      </c>
      <c r="F583" s="488">
        <v>50</v>
      </c>
    </row>
    <row r="584" spans="1:6" x14ac:dyDescent="0.25">
      <c r="A584" s="296" t="s">
        <v>2586</v>
      </c>
      <c r="B584" s="296" t="s">
        <v>3548</v>
      </c>
      <c r="C584" s="322" t="s">
        <v>1362</v>
      </c>
      <c r="D584" s="322" t="s">
        <v>1362</v>
      </c>
      <c r="E584" s="488">
        <v>50</v>
      </c>
      <c r="F584" s="488">
        <v>50</v>
      </c>
    </row>
    <row r="585" spans="1:6" x14ac:dyDescent="0.25">
      <c r="A585" s="296" t="s">
        <v>2587</v>
      </c>
      <c r="B585" s="296" t="s">
        <v>3549</v>
      </c>
      <c r="C585" s="322" t="s">
        <v>1362</v>
      </c>
      <c r="D585" s="322" t="s">
        <v>1362</v>
      </c>
      <c r="E585" s="488">
        <v>50</v>
      </c>
      <c r="F585" s="488">
        <v>50</v>
      </c>
    </row>
    <row r="586" spans="1:6" x14ac:dyDescent="0.25">
      <c r="A586" s="296" t="s">
        <v>2588</v>
      </c>
      <c r="B586" s="296" t="s">
        <v>2042</v>
      </c>
      <c r="C586" s="322" t="s">
        <v>1362</v>
      </c>
      <c r="D586" s="322" t="s">
        <v>1362</v>
      </c>
      <c r="E586" s="488">
        <v>50</v>
      </c>
      <c r="F586" s="488">
        <v>50</v>
      </c>
    </row>
    <row r="587" spans="1:6" x14ac:dyDescent="0.25">
      <c r="A587" s="296" t="s">
        <v>2589</v>
      </c>
      <c r="B587" s="296" t="s">
        <v>3550</v>
      </c>
      <c r="C587" s="322" t="s">
        <v>1362</v>
      </c>
      <c r="D587" s="322" t="s">
        <v>1362</v>
      </c>
      <c r="E587" s="488">
        <v>50</v>
      </c>
      <c r="F587" s="488">
        <v>50</v>
      </c>
    </row>
    <row r="588" spans="1:6" x14ac:dyDescent="0.25">
      <c r="A588" s="296" t="s">
        <v>2590</v>
      </c>
      <c r="B588" s="296" t="s">
        <v>3551</v>
      </c>
      <c r="C588" s="322" t="s">
        <v>1362</v>
      </c>
      <c r="D588" s="322" t="s">
        <v>1362</v>
      </c>
      <c r="E588" s="488">
        <v>50</v>
      </c>
      <c r="F588" s="488">
        <v>50</v>
      </c>
    </row>
    <row r="589" spans="1:6" ht="30" x14ac:dyDescent="0.25">
      <c r="A589" s="296" t="s">
        <v>2591</v>
      </c>
      <c r="B589" s="296" t="s">
        <v>3552</v>
      </c>
      <c r="C589" s="322" t="s">
        <v>1362</v>
      </c>
      <c r="D589" s="322" t="s">
        <v>1362</v>
      </c>
      <c r="E589" s="488">
        <v>50</v>
      </c>
      <c r="F589" s="488">
        <v>50</v>
      </c>
    </row>
    <row r="590" spans="1:6" x14ac:dyDescent="0.25">
      <c r="A590" s="296" t="s">
        <v>2592</v>
      </c>
      <c r="B590" s="296" t="s">
        <v>3553</v>
      </c>
      <c r="C590" s="322" t="s">
        <v>1362</v>
      </c>
      <c r="D590" s="322" t="s">
        <v>1362</v>
      </c>
      <c r="E590" s="488">
        <v>50</v>
      </c>
      <c r="F590" s="488">
        <v>50</v>
      </c>
    </row>
    <row r="591" spans="1:6" x14ac:dyDescent="0.25">
      <c r="A591" s="296" t="s">
        <v>2593</v>
      </c>
      <c r="B591" s="296" t="s">
        <v>2043</v>
      </c>
      <c r="C591" s="322" t="s">
        <v>1362</v>
      </c>
      <c r="D591" s="322" t="s">
        <v>1362</v>
      </c>
      <c r="E591" s="488">
        <v>50</v>
      </c>
      <c r="F591" s="488">
        <v>50</v>
      </c>
    </row>
    <row r="592" spans="1:6" x14ac:dyDescent="0.25">
      <c r="A592" s="296" t="s">
        <v>2594</v>
      </c>
      <c r="B592" s="296" t="s">
        <v>2044</v>
      </c>
      <c r="C592" s="322" t="s">
        <v>1362</v>
      </c>
      <c r="D592" s="322" t="s">
        <v>1362</v>
      </c>
      <c r="E592" s="488">
        <v>50</v>
      </c>
      <c r="F592" s="488">
        <v>50</v>
      </c>
    </row>
    <row r="593" spans="1:6" x14ac:dyDescent="0.25">
      <c r="A593" s="296" t="s">
        <v>2595</v>
      </c>
      <c r="B593" s="296" t="s">
        <v>3554</v>
      </c>
      <c r="C593" s="322" t="s">
        <v>1362</v>
      </c>
      <c r="D593" s="322" t="s">
        <v>1362</v>
      </c>
      <c r="E593" s="488">
        <v>50</v>
      </c>
      <c r="F593" s="488">
        <v>50</v>
      </c>
    </row>
    <row r="594" spans="1:6" x14ac:dyDescent="0.25">
      <c r="A594" s="296" t="s">
        <v>2596</v>
      </c>
      <c r="B594" s="296" t="s">
        <v>2045</v>
      </c>
      <c r="C594" s="322" t="s">
        <v>1362</v>
      </c>
      <c r="D594" s="322" t="s">
        <v>1362</v>
      </c>
      <c r="E594" s="488">
        <v>50</v>
      </c>
      <c r="F594" s="488">
        <v>50</v>
      </c>
    </row>
    <row r="595" spans="1:6" x14ac:dyDescent="0.25">
      <c r="A595" s="296" t="s">
        <v>2597</v>
      </c>
      <c r="B595" s="296" t="s">
        <v>2046</v>
      </c>
      <c r="C595" s="322" t="s">
        <v>1362</v>
      </c>
      <c r="D595" s="322" t="s">
        <v>1362</v>
      </c>
      <c r="E595" s="488">
        <v>50</v>
      </c>
      <c r="F595" s="488">
        <v>50</v>
      </c>
    </row>
    <row r="596" spans="1:6" x14ac:dyDescent="0.25">
      <c r="A596" s="296" t="s">
        <v>2598</v>
      </c>
      <c r="B596" s="296" t="s">
        <v>2599</v>
      </c>
      <c r="C596" s="322" t="s">
        <v>1362</v>
      </c>
      <c r="D596" s="322" t="s">
        <v>1362</v>
      </c>
      <c r="E596" s="488">
        <v>50</v>
      </c>
      <c r="F596" s="488">
        <v>50</v>
      </c>
    </row>
    <row r="597" spans="1:6" x14ac:dyDescent="0.25">
      <c r="A597" s="296" t="s">
        <v>2600</v>
      </c>
      <c r="B597" s="296" t="s">
        <v>2047</v>
      </c>
      <c r="C597" s="322" t="s">
        <v>1362</v>
      </c>
      <c r="D597" s="322" t="s">
        <v>1362</v>
      </c>
      <c r="E597" s="488">
        <v>50</v>
      </c>
      <c r="F597" s="488">
        <v>50</v>
      </c>
    </row>
    <row r="598" spans="1:6" x14ac:dyDescent="0.25">
      <c r="A598" s="296" t="s">
        <v>2601</v>
      </c>
      <c r="B598" s="296" t="s">
        <v>2048</v>
      </c>
      <c r="C598" s="322" t="s">
        <v>1362</v>
      </c>
      <c r="D598" s="322" t="s">
        <v>1362</v>
      </c>
      <c r="E598" s="488">
        <v>50</v>
      </c>
      <c r="F598" s="488">
        <v>50</v>
      </c>
    </row>
    <row r="599" spans="1:6" x14ac:dyDescent="0.25">
      <c r="A599" s="296" t="s">
        <v>2602</v>
      </c>
      <c r="B599" s="296" t="s">
        <v>3555</v>
      </c>
      <c r="C599" s="322" t="s">
        <v>1362</v>
      </c>
      <c r="D599" s="322" t="s">
        <v>1362</v>
      </c>
      <c r="E599" s="488">
        <v>50</v>
      </c>
      <c r="F599" s="488">
        <v>50</v>
      </c>
    </row>
    <row r="600" spans="1:6" ht="30" x14ac:dyDescent="0.25">
      <c r="A600" s="296" t="s">
        <v>2603</v>
      </c>
      <c r="B600" s="296" t="s">
        <v>2049</v>
      </c>
      <c r="C600" s="322" t="s">
        <v>1362</v>
      </c>
      <c r="D600" s="322" t="s">
        <v>1362</v>
      </c>
      <c r="E600" s="488">
        <v>50</v>
      </c>
      <c r="F600" s="488">
        <v>50</v>
      </c>
    </row>
    <row r="601" spans="1:6" x14ac:dyDescent="0.25">
      <c r="A601" s="296" t="s">
        <v>2604</v>
      </c>
      <c r="B601" s="296" t="s">
        <v>3556</v>
      </c>
      <c r="C601" s="322" t="s">
        <v>1362</v>
      </c>
      <c r="D601" s="322" t="s">
        <v>1362</v>
      </c>
      <c r="E601" s="488">
        <v>50</v>
      </c>
      <c r="F601" s="488">
        <v>50</v>
      </c>
    </row>
    <row r="602" spans="1:6" x14ac:dyDescent="0.25">
      <c r="A602" s="296" t="s">
        <v>2605</v>
      </c>
      <c r="B602" s="296" t="s">
        <v>3557</v>
      </c>
      <c r="C602" s="322" t="s">
        <v>1362</v>
      </c>
      <c r="D602" s="322" t="s">
        <v>1362</v>
      </c>
      <c r="E602" s="488">
        <v>50</v>
      </c>
      <c r="F602" s="488">
        <v>50</v>
      </c>
    </row>
    <row r="603" spans="1:6" x14ac:dyDescent="0.25">
      <c r="A603" s="296" t="s">
        <v>2606</v>
      </c>
      <c r="B603" s="296" t="s">
        <v>3558</v>
      </c>
      <c r="C603" s="322" t="s">
        <v>1362</v>
      </c>
      <c r="D603" s="322" t="s">
        <v>1362</v>
      </c>
      <c r="E603" s="488">
        <v>50</v>
      </c>
      <c r="F603" s="488">
        <v>50</v>
      </c>
    </row>
    <row r="604" spans="1:6" x14ac:dyDescent="0.25">
      <c r="A604" s="296" t="s">
        <v>2607</v>
      </c>
      <c r="B604" s="296" t="s">
        <v>2050</v>
      </c>
      <c r="C604" s="322" t="s">
        <v>1362</v>
      </c>
      <c r="D604" s="322" t="s">
        <v>1362</v>
      </c>
      <c r="E604" s="488">
        <v>50</v>
      </c>
      <c r="F604" s="488">
        <v>50</v>
      </c>
    </row>
    <row r="605" spans="1:6" x14ac:dyDescent="0.25">
      <c r="A605" s="296" t="s">
        <v>2608</v>
      </c>
      <c r="B605" s="296" t="s">
        <v>3559</v>
      </c>
      <c r="C605" s="322" t="s">
        <v>1362</v>
      </c>
      <c r="D605" s="322" t="s">
        <v>1362</v>
      </c>
      <c r="E605" s="488">
        <v>50</v>
      </c>
      <c r="F605" s="488">
        <v>50</v>
      </c>
    </row>
    <row r="606" spans="1:6" x14ac:dyDescent="0.25">
      <c r="A606" s="296" t="s">
        <v>2609</v>
      </c>
      <c r="B606" s="296" t="s">
        <v>3560</v>
      </c>
      <c r="C606" s="322" t="s">
        <v>1362</v>
      </c>
      <c r="D606" s="322" t="s">
        <v>1362</v>
      </c>
      <c r="E606" s="488">
        <v>50</v>
      </c>
      <c r="F606" s="488">
        <v>50</v>
      </c>
    </row>
    <row r="607" spans="1:6" x14ac:dyDescent="0.25">
      <c r="A607" s="296" t="s">
        <v>2610</v>
      </c>
      <c r="B607" s="296" t="s">
        <v>2051</v>
      </c>
      <c r="C607" s="322" t="s">
        <v>1362</v>
      </c>
      <c r="D607" s="322" t="s">
        <v>1362</v>
      </c>
      <c r="E607" s="488">
        <v>50</v>
      </c>
      <c r="F607" s="488">
        <v>50</v>
      </c>
    </row>
    <row r="608" spans="1:6" s="334" customFormat="1" x14ac:dyDescent="0.2">
      <c r="A608" s="296"/>
      <c r="B608" s="479" t="s">
        <v>1645</v>
      </c>
      <c r="C608" s="485"/>
      <c r="D608" s="485"/>
      <c r="E608" s="487"/>
      <c r="F608" s="487"/>
    </row>
    <row r="609" spans="1:6" x14ac:dyDescent="0.25">
      <c r="A609" s="296" t="s">
        <v>1702</v>
      </c>
      <c r="B609" s="296" t="s">
        <v>3561</v>
      </c>
      <c r="C609" s="322" t="s">
        <v>1362</v>
      </c>
      <c r="D609" s="322" t="s">
        <v>1362</v>
      </c>
      <c r="E609" s="488">
        <v>289</v>
      </c>
      <c r="F609" s="488">
        <v>289</v>
      </c>
    </row>
    <row r="610" spans="1:6" s="334" customFormat="1" ht="28.5" x14ac:dyDescent="0.2">
      <c r="A610" s="296"/>
      <c r="B610" s="479" t="s">
        <v>1700</v>
      </c>
      <c r="C610" s="485"/>
      <c r="D610" s="485"/>
      <c r="E610" s="486"/>
      <c r="F610" s="486"/>
    </row>
    <row r="611" spans="1:6" ht="30" x14ac:dyDescent="0.25">
      <c r="A611" s="296" t="s">
        <v>1703</v>
      </c>
      <c r="B611" s="296" t="s">
        <v>3562</v>
      </c>
      <c r="C611" s="322" t="s">
        <v>1362</v>
      </c>
      <c r="D611" s="322" t="s">
        <v>1362</v>
      </c>
      <c r="E611" s="488">
        <v>152</v>
      </c>
      <c r="F611" s="488">
        <v>152</v>
      </c>
    </row>
    <row r="612" spans="1:6" ht="30" x14ac:dyDescent="0.25">
      <c r="A612" s="296" t="s">
        <v>2611</v>
      </c>
      <c r="B612" s="296" t="s">
        <v>2052</v>
      </c>
      <c r="C612" s="322" t="s">
        <v>1362</v>
      </c>
      <c r="D612" s="322" t="s">
        <v>1362</v>
      </c>
      <c r="E612" s="488">
        <v>152</v>
      </c>
      <c r="F612" s="488">
        <v>152</v>
      </c>
    </row>
    <row r="613" spans="1:6" x14ac:dyDescent="0.25">
      <c r="A613" s="296" t="s">
        <v>2612</v>
      </c>
      <c r="B613" s="296" t="s">
        <v>2053</v>
      </c>
      <c r="C613" s="322" t="s">
        <v>1362</v>
      </c>
      <c r="D613" s="322" t="s">
        <v>1362</v>
      </c>
      <c r="E613" s="488">
        <v>152</v>
      </c>
      <c r="F613" s="488">
        <v>152</v>
      </c>
    </row>
    <row r="614" spans="1:6" s="334" customFormat="1" ht="14.25" x14ac:dyDescent="0.2">
      <c r="A614" s="479"/>
      <c r="B614" s="479" t="s">
        <v>3563</v>
      </c>
      <c r="C614" s="489"/>
      <c r="D614" s="489"/>
      <c r="E614" s="490"/>
      <c r="F614" s="490"/>
    </row>
    <row r="615" spans="1:6" x14ac:dyDescent="0.25">
      <c r="A615" s="481" t="s">
        <v>1711</v>
      </c>
      <c r="B615" s="482" t="s">
        <v>3564</v>
      </c>
      <c r="C615" s="322" t="s">
        <v>1362</v>
      </c>
      <c r="D615" s="322" t="s">
        <v>1362</v>
      </c>
      <c r="E615" s="488">
        <v>83</v>
      </c>
      <c r="F615" s="488">
        <v>83</v>
      </c>
    </row>
    <row r="616" spans="1:6" s="334" customFormat="1" x14ac:dyDescent="0.2">
      <c r="A616" s="296"/>
      <c r="B616" s="479" t="s">
        <v>3565</v>
      </c>
      <c r="C616" s="485"/>
      <c r="D616" s="485"/>
      <c r="E616" s="487"/>
      <c r="F616" s="487"/>
    </row>
    <row r="617" spans="1:6" x14ac:dyDescent="0.25">
      <c r="A617" s="296" t="s">
        <v>1712</v>
      </c>
      <c r="B617" s="296" t="s">
        <v>3566</v>
      </c>
      <c r="C617" s="322" t="s">
        <v>1362</v>
      </c>
      <c r="D617" s="322" t="s">
        <v>1362</v>
      </c>
      <c r="E617" s="488">
        <v>90</v>
      </c>
      <c r="F617" s="488">
        <v>90</v>
      </c>
    </row>
    <row r="618" spans="1:6" s="334" customFormat="1" x14ac:dyDescent="0.2">
      <c r="A618" s="296"/>
      <c r="B618" s="479" t="s">
        <v>3567</v>
      </c>
      <c r="C618" s="485"/>
      <c r="D618" s="485"/>
      <c r="E618" s="487"/>
      <c r="F618" s="487"/>
    </row>
    <row r="619" spans="1:6" ht="30" x14ac:dyDescent="0.25">
      <c r="A619" s="296" t="s">
        <v>2613</v>
      </c>
      <c r="B619" s="296" t="s">
        <v>3568</v>
      </c>
      <c r="C619" s="322" t="s">
        <v>1362</v>
      </c>
      <c r="D619" s="322" t="s">
        <v>1362</v>
      </c>
      <c r="E619" s="488">
        <v>80</v>
      </c>
      <c r="F619" s="488">
        <v>80</v>
      </c>
    </row>
    <row r="620" spans="1:6" s="334" customFormat="1" x14ac:dyDescent="0.2">
      <c r="A620" s="296"/>
      <c r="B620" s="479" t="s">
        <v>3569</v>
      </c>
      <c r="C620" s="485"/>
      <c r="D620" s="485"/>
      <c r="E620" s="486"/>
      <c r="F620" s="486"/>
    </row>
    <row r="621" spans="1:6" x14ac:dyDescent="0.25">
      <c r="A621" s="481" t="s">
        <v>1704</v>
      </c>
      <c r="B621" s="482" t="s">
        <v>3570</v>
      </c>
      <c r="C621" s="322" t="s">
        <v>1362</v>
      </c>
      <c r="D621" s="322" t="s">
        <v>1362</v>
      </c>
      <c r="E621" s="488">
        <v>160</v>
      </c>
      <c r="F621" s="488">
        <v>160</v>
      </c>
    </row>
    <row r="622" spans="1:6" s="334" customFormat="1" x14ac:dyDescent="0.2">
      <c r="A622" s="296"/>
      <c r="B622" s="491" t="s">
        <v>1256</v>
      </c>
      <c r="C622" s="485"/>
      <c r="D622" s="485"/>
      <c r="E622" s="486"/>
      <c r="F622" s="486"/>
    </row>
    <row r="623" spans="1:6" x14ac:dyDescent="0.25">
      <c r="A623" s="296" t="s">
        <v>1705</v>
      </c>
      <c r="B623" s="492" t="s">
        <v>3571</v>
      </c>
      <c r="C623" s="322" t="s">
        <v>1362</v>
      </c>
      <c r="D623" s="322" t="s">
        <v>1362</v>
      </c>
      <c r="E623" s="493">
        <v>458</v>
      </c>
      <c r="F623" s="493">
        <v>458</v>
      </c>
    </row>
    <row r="624" spans="1:6" s="334" customFormat="1" ht="28.5" x14ac:dyDescent="0.2">
      <c r="A624" s="296"/>
      <c r="B624" s="479" t="s">
        <v>3572</v>
      </c>
      <c r="C624" s="485"/>
      <c r="D624" s="485"/>
      <c r="E624" s="486"/>
      <c r="F624" s="486"/>
    </row>
    <row r="625" spans="1:6" ht="30" x14ac:dyDescent="0.25">
      <c r="A625" s="296" t="s">
        <v>2614</v>
      </c>
      <c r="B625" s="296" t="s">
        <v>3573</v>
      </c>
      <c r="C625" s="322" t="s">
        <v>1362</v>
      </c>
      <c r="D625" s="322" t="s">
        <v>1362</v>
      </c>
      <c r="E625" s="488">
        <v>491</v>
      </c>
      <c r="F625" s="488">
        <v>491</v>
      </c>
    </row>
    <row r="626" spans="1:6" x14ac:dyDescent="0.25">
      <c r="A626" s="296" t="s">
        <v>2615</v>
      </c>
      <c r="B626" s="296" t="s">
        <v>2054</v>
      </c>
      <c r="C626" s="322" t="s">
        <v>1362</v>
      </c>
      <c r="D626" s="322" t="s">
        <v>1362</v>
      </c>
      <c r="E626" s="488">
        <v>160</v>
      </c>
      <c r="F626" s="488">
        <v>160</v>
      </c>
    </row>
    <row r="627" spans="1:6" x14ac:dyDescent="0.25">
      <c r="A627" s="296" t="s">
        <v>2616</v>
      </c>
      <c r="B627" s="296" t="s">
        <v>2055</v>
      </c>
      <c r="C627" s="322" t="s">
        <v>1362</v>
      </c>
      <c r="D627" s="322" t="s">
        <v>1362</v>
      </c>
      <c r="E627" s="488">
        <v>491</v>
      </c>
      <c r="F627" s="488">
        <v>491</v>
      </c>
    </row>
    <row r="628" spans="1:6" x14ac:dyDescent="0.25">
      <c r="A628" s="296" t="s">
        <v>2617</v>
      </c>
      <c r="B628" s="296" t="s">
        <v>2056</v>
      </c>
      <c r="C628" s="322" t="s">
        <v>1362</v>
      </c>
      <c r="D628" s="322" t="s">
        <v>1362</v>
      </c>
      <c r="E628" s="488">
        <v>388</v>
      </c>
      <c r="F628" s="488">
        <v>388</v>
      </c>
    </row>
    <row r="629" spans="1:6" ht="30" x14ac:dyDescent="0.25">
      <c r="A629" s="296" t="s">
        <v>2618</v>
      </c>
      <c r="B629" s="296" t="s">
        <v>2057</v>
      </c>
      <c r="C629" s="322" t="s">
        <v>1362</v>
      </c>
      <c r="D629" s="322" t="s">
        <v>1362</v>
      </c>
      <c r="E629" s="488">
        <v>388</v>
      </c>
      <c r="F629" s="488">
        <v>388</v>
      </c>
    </row>
    <row r="630" spans="1:6" ht="30" x14ac:dyDescent="0.25">
      <c r="A630" s="296" t="s">
        <v>2619</v>
      </c>
      <c r="B630" s="296" t="s">
        <v>2058</v>
      </c>
      <c r="C630" s="322" t="s">
        <v>1362</v>
      </c>
      <c r="D630" s="322" t="s">
        <v>1362</v>
      </c>
      <c r="E630" s="488">
        <v>491</v>
      </c>
      <c r="F630" s="488">
        <v>491</v>
      </c>
    </row>
    <row r="631" spans="1:6" x14ac:dyDescent="0.25">
      <c r="A631" s="296" t="s">
        <v>2620</v>
      </c>
      <c r="B631" s="296" t="s">
        <v>2059</v>
      </c>
      <c r="C631" s="322" t="s">
        <v>1362</v>
      </c>
      <c r="D631" s="322" t="s">
        <v>1362</v>
      </c>
      <c r="E631" s="488">
        <v>388</v>
      </c>
      <c r="F631" s="488">
        <v>388</v>
      </c>
    </row>
    <row r="632" spans="1:6" x14ac:dyDescent="0.25">
      <c r="A632" s="296" t="s">
        <v>2621</v>
      </c>
      <c r="B632" s="296" t="s">
        <v>2060</v>
      </c>
      <c r="C632" s="322" t="s">
        <v>1362</v>
      </c>
      <c r="D632" s="322" t="s">
        <v>1362</v>
      </c>
      <c r="E632" s="488">
        <v>388</v>
      </c>
      <c r="F632" s="488">
        <v>388</v>
      </c>
    </row>
    <row r="633" spans="1:6" x14ac:dyDescent="0.25">
      <c r="A633" s="296"/>
      <c r="B633" s="479" t="s">
        <v>1701</v>
      </c>
      <c r="C633" s="485"/>
      <c r="D633" s="485"/>
      <c r="E633" s="486"/>
      <c r="F633" s="486"/>
    </row>
    <row r="634" spans="1:6" x14ac:dyDescent="0.25">
      <c r="A634" s="296" t="s">
        <v>1706</v>
      </c>
      <c r="B634" s="296" t="s">
        <v>3574</v>
      </c>
      <c r="C634" s="322" t="s">
        <v>1362</v>
      </c>
      <c r="D634" s="322" t="s">
        <v>1362</v>
      </c>
      <c r="E634" s="488">
        <v>160</v>
      </c>
      <c r="F634" s="488">
        <v>160</v>
      </c>
    </row>
    <row r="635" spans="1:6" x14ac:dyDescent="0.25">
      <c r="A635" s="296" t="s">
        <v>2622</v>
      </c>
      <c r="B635" s="296" t="s">
        <v>2061</v>
      </c>
      <c r="C635" s="322" t="s">
        <v>1362</v>
      </c>
      <c r="D635" s="322" t="s">
        <v>1362</v>
      </c>
      <c r="E635" s="488">
        <v>388</v>
      </c>
      <c r="F635" s="488">
        <v>388</v>
      </c>
    </row>
    <row r="636" spans="1:6" x14ac:dyDescent="0.25">
      <c r="A636" s="296" t="s">
        <v>2623</v>
      </c>
      <c r="B636" s="296" t="s">
        <v>2062</v>
      </c>
      <c r="C636" s="322" t="s">
        <v>1362</v>
      </c>
      <c r="D636" s="322" t="s">
        <v>1362</v>
      </c>
      <c r="E636" s="488">
        <v>388</v>
      </c>
      <c r="F636" s="488">
        <v>388</v>
      </c>
    </row>
    <row r="637" spans="1:6" s="334" customFormat="1" x14ac:dyDescent="0.2">
      <c r="A637" s="296"/>
      <c r="B637" s="479" t="s">
        <v>1649</v>
      </c>
      <c r="C637" s="485"/>
      <c r="D637" s="485"/>
      <c r="E637" s="486"/>
      <c r="F637" s="486"/>
    </row>
    <row r="638" spans="1:6" x14ac:dyDescent="0.25">
      <c r="A638" s="296" t="s">
        <v>2624</v>
      </c>
      <c r="B638" s="296" t="s">
        <v>2063</v>
      </c>
      <c r="C638" s="322" t="s">
        <v>1362</v>
      </c>
      <c r="D638" s="322" t="s">
        <v>1362</v>
      </c>
      <c r="E638" s="493">
        <v>153</v>
      </c>
      <c r="F638" s="493">
        <v>153</v>
      </c>
    </row>
    <row r="639" spans="1:6" ht="30" x14ac:dyDescent="0.25">
      <c r="A639" s="296" t="s">
        <v>2625</v>
      </c>
      <c r="B639" s="296" t="s">
        <v>3575</v>
      </c>
      <c r="C639" s="322" t="s">
        <v>1362</v>
      </c>
      <c r="D639" s="322" t="s">
        <v>1362</v>
      </c>
      <c r="E639" s="493">
        <v>239</v>
      </c>
      <c r="F639" s="493">
        <v>239</v>
      </c>
    </row>
    <row r="640" spans="1:6" x14ac:dyDescent="0.25">
      <c r="A640" s="296" t="s">
        <v>2626</v>
      </c>
      <c r="B640" s="296" t="s">
        <v>2064</v>
      </c>
      <c r="C640" s="322" t="s">
        <v>1362</v>
      </c>
      <c r="D640" s="322" t="s">
        <v>1362</v>
      </c>
      <c r="E640" s="493">
        <v>62</v>
      </c>
      <c r="F640" s="493">
        <v>62</v>
      </c>
    </row>
    <row r="641" spans="1:6" x14ac:dyDescent="0.25">
      <c r="A641" s="296" t="s">
        <v>2627</v>
      </c>
      <c r="B641" s="296" t="s">
        <v>2065</v>
      </c>
      <c r="C641" s="322" t="s">
        <v>1362</v>
      </c>
      <c r="D641" s="322" t="s">
        <v>1362</v>
      </c>
      <c r="E641" s="493">
        <v>153</v>
      </c>
      <c r="F641" s="493">
        <v>153</v>
      </c>
    </row>
    <row r="642" spans="1:6" x14ac:dyDescent="0.25">
      <c r="A642" s="296" t="s">
        <v>2628</v>
      </c>
      <c r="B642" s="296" t="s">
        <v>2066</v>
      </c>
      <c r="C642" s="322" t="s">
        <v>1362</v>
      </c>
      <c r="D642" s="322" t="s">
        <v>1362</v>
      </c>
      <c r="E642" s="493">
        <v>153</v>
      </c>
      <c r="F642" s="493">
        <v>153</v>
      </c>
    </row>
    <row r="643" spans="1:6" x14ac:dyDescent="0.25">
      <c r="A643" s="296" t="s">
        <v>2629</v>
      </c>
      <c r="B643" s="296" t="s">
        <v>2067</v>
      </c>
      <c r="C643" s="322" t="s">
        <v>1362</v>
      </c>
      <c r="D643" s="322" t="s">
        <v>1362</v>
      </c>
      <c r="E643" s="493">
        <v>239</v>
      </c>
      <c r="F643" s="493">
        <v>239</v>
      </c>
    </row>
    <row r="644" spans="1:6" x14ac:dyDescent="0.25">
      <c r="A644" s="296" t="s">
        <v>2630</v>
      </c>
      <c r="B644" s="296" t="s">
        <v>2068</v>
      </c>
      <c r="C644" s="322" t="s">
        <v>1362</v>
      </c>
      <c r="D644" s="322" t="s">
        <v>1362</v>
      </c>
      <c r="E644" s="493">
        <v>62</v>
      </c>
      <c r="F644" s="493">
        <v>62</v>
      </c>
    </row>
    <row r="645" spans="1:6" x14ac:dyDescent="0.25">
      <c r="A645" s="296" t="s">
        <v>2631</v>
      </c>
      <c r="B645" s="296" t="s">
        <v>2069</v>
      </c>
      <c r="C645" s="322" t="s">
        <v>1362</v>
      </c>
      <c r="D645" s="322" t="s">
        <v>1362</v>
      </c>
      <c r="E645" s="493">
        <v>62</v>
      </c>
      <c r="F645" s="493">
        <v>62</v>
      </c>
    </row>
    <row r="646" spans="1:6" x14ac:dyDescent="0.25">
      <c r="A646" s="296" t="s">
        <v>2632</v>
      </c>
      <c r="B646" s="296" t="s">
        <v>2070</v>
      </c>
      <c r="C646" s="322" t="s">
        <v>1362</v>
      </c>
      <c r="D646" s="322" t="s">
        <v>1362</v>
      </c>
      <c r="E646" s="493">
        <v>62</v>
      </c>
      <c r="F646" s="493">
        <v>62</v>
      </c>
    </row>
    <row r="647" spans="1:6" s="334" customFormat="1" x14ac:dyDescent="0.2">
      <c r="A647" s="296"/>
      <c r="B647" s="479" t="s">
        <v>3576</v>
      </c>
      <c r="C647" s="485"/>
      <c r="D647" s="485"/>
      <c r="E647" s="486"/>
      <c r="F647" s="486"/>
    </row>
    <row r="648" spans="1:6" x14ac:dyDescent="0.25">
      <c r="A648" s="296" t="s">
        <v>3577</v>
      </c>
      <c r="B648" s="296" t="s">
        <v>2633</v>
      </c>
      <c r="C648" s="322" t="s">
        <v>1362</v>
      </c>
      <c r="D648" s="322" t="s">
        <v>1362</v>
      </c>
      <c r="E648" s="493">
        <v>106</v>
      </c>
      <c r="F648" s="493">
        <v>106</v>
      </c>
    </row>
    <row r="649" spans="1:6" x14ac:dyDescent="0.25">
      <c r="A649" s="296" t="s">
        <v>2634</v>
      </c>
      <c r="B649" s="296" t="s">
        <v>2635</v>
      </c>
      <c r="C649" s="322" t="s">
        <v>1362</v>
      </c>
      <c r="D649" s="322" t="s">
        <v>1362</v>
      </c>
      <c r="E649" s="493">
        <v>106</v>
      </c>
      <c r="F649" s="493">
        <v>106</v>
      </c>
    </row>
    <row r="650" spans="1:6" s="334" customFormat="1" ht="28.5" x14ac:dyDescent="0.2">
      <c r="A650" s="296"/>
      <c r="B650" s="479" t="s">
        <v>3578</v>
      </c>
      <c r="C650" s="485"/>
      <c r="D650" s="485"/>
      <c r="E650" s="486"/>
      <c r="F650" s="486"/>
    </row>
    <row r="651" spans="1:6" x14ac:dyDescent="0.25">
      <c r="A651" s="296" t="s">
        <v>2636</v>
      </c>
      <c r="B651" s="296" t="s">
        <v>3579</v>
      </c>
      <c r="C651" s="322" t="s">
        <v>1362</v>
      </c>
      <c r="D651" s="322" t="s">
        <v>1362</v>
      </c>
      <c r="E651" s="488">
        <v>184</v>
      </c>
      <c r="F651" s="488">
        <v>184</v>
      </c>
    </row>
    <row r="652" spans="1:6" ht="30" x14ac:dyDescent="0.25">
      <c r="A652" s="296" t="s">
        <v>2637</v>
      </c>
      <c r="B652" s="296" t="s">
        <v>2638</v>
      </c>
      <c r="C652" s="322" t="s">
        <v>1362</v>
      </c>
      <c r="D652" s="322" t="s">
        <v>1362</v>
      </c>
      <c r="E652" s="488">
        <v>106</v>
      </c>
      <c r="F652" s="488">
        <v>106</v>
      </c>
    </row>
    <row r="653" spans="1:6" ht="30" x14ac:dyDescent="0.25">
      <c r="A653" s="296" t="s">
        <v>3580</v>
      </c>
      <c r="B653" s="296" t="s">
        <v>2639</v>
      </c>
      <c r="C653" s="322" t="s">
        <v>1362</v>
      </c>
      <c r="D653" s="322" t="s">
        <v>1362</v>
      </c>
      <c r="E653" s="488">
        <v>184</v>
      </c>
      <c r="F653" s="488">
        <v>184</v>
      </c>
    </row>
    <row r="654" spans="1:6" x14ac:dyDescent="0.25">
      <c r="A654" s="296" t="s">
        <v>2640</v>
      </c>
      <c r="B654" s="296" t="s">
        <v>2071</v>
      </c>
      <c r="C654" s="322" t="s">
        <v>1362</v>
      </c>
      <c r="D654" s="322" t="s">
        <v>1362</v>
      </c>
      <c r="E654" s="488">
        <v>175</v>
      </c>
      <c r="F654" s="488">
        <v>175</v>
      </c>
    </row>
    <row r="655" spans="1:6" x14ac:dyDescent="0.25">
      <c r="A655" s="296" t="s">
        <v>3581</v>
      </c>
      <c r="B655" s="296" t="s">
        <v>2072</v>
      </c>
      <c r="C655" s="322" t="s">
        <v>1362</v>
      </c>
      <c r="D655" s="322" t="s">
        <v>1362</v>
      </c>
      <c r="E655" s="488">
        <v>128</v>
      </c>
      <c r="F655" s="488">
        <v>128</v>
      </c>
    </row>
    <row r="656" spans="1:6" ht="30" x14ac:dyDescent="0.25">
      <c r="A656" s="296" t="s">
        <v>3582</v>
      </c>
      <c r="B656" s="296" t="s">
        <v>2641</v>
      </c>
      <c r="C656" s="322" t="s">
        <v>1362</v>
      </c>
      <c r="D656" s="322" t="s">
        <v>1362</v>
      </c>
      <c r="E656" s="488">
        <v>77</v>
      </c>
      <c r="F656" s="488">
        <v>77</v>
      </c>
    </row>
    <row r="657" spans="1:6" ht="30" x14ac:dyDescent="0.25">
      <c r="A657" s="296" t="s">
        <v>2642</v>
      </c>
      <c r="B657" s="296" t="s">
        <v>2643</v>
      </c>
      <c r="C657" s="322" t="s">
        <v>1362</v>
      </c>
      <c r="D657" s="322" t="s">
        <v>1362</v>
      </c>
      <c r="E657" s="488">
        <v>77</v>
      </c>
      <c r="F657" s="488">
        <v>77</v>
      </c>
    </row>
    <row r="658" spans="1:6" s="334" customFormat="1" x14ac:dyDescent="0.2">
      <c r="A658" s="296"/>
      <c r="B658" s="479" t="s">
        <v>3583</v>
      </c>
      <c r="C658" s="485"/>
      <c r="D658" s="485"/>
      <c r="E658" s="486"/>
      <c r="F658" s="486"/>
    </row>
    <row r="659" spans="1:6" x14ac:dyDescent="0.25">
      <c r="A659" s="296" t="s">
        <v>2644</v>
      </c>
      <c r="B659" s="296" t="s">
        <v>2645</v>
      </c>
      <c r="C659" s="322" t="s">
        <v>1362</v>
      </c>
      <c r="D659" s="322" t="s">
        <v>1362</v>
      </c>
      <c r="E659" s="493">
        <v>128</v>
      </c>
      <c r="F659" s="493">
        <v>128</v>
      </c>
    </row>
    <row r="660" spans="1:6" ht="30" x14ac:dyDescent="0.25">
      <c r="A660" s="296" t="s">
        <v>1713</v>
      </c>
      <c r="B660" s="296" t="s">
        <v>2646</v>
      </c>
      <c r="C660" s="322" t="s">
        <v>1362</v>
      </c>
      <c r="D660" s="322" t="s">
        <v>1362</v>
      </c>
      <c r="E660" s="493">
        <v>128</v>
      </c>
      <c r="F660" s="493">
        <v>128</v>
      </c>
    </row>
    <row r="661" spans="1:6" x14ac:dyDescent="0.25">
      <c r="A661" s="296" t="s">
        <v>1707</v>
      </c>
      <c r="B661" s="296" t="s">
        <v>3584</v>
      </c>
      <c r="C661" s="322" t="s">
        <v>1362</v>
      </c>
      <c r="D661" s="322" t="s">
        <v>1362</v>
      </c>
      <c r="E661" s="493">
        <v>128</v>
      </c>
      <c r="F661" s="493">
        <v>128</v>
      </c>
    </row>
    <row r="662" spans="1:6" s="334" customFormat="1" x14ac:dyDescent="0.2">
      <c r="A662" s="296"/>
      <c r="B662" s="479" t="s">
        <v>3585</v>
      </c>
      <c r="C662" s="485"/>
      <c r="D662" s="485"/>
      <c r="E662" s="486"/>
      <c r="F662" s="486"/>
    </row>
    <row r="663" spans="1:6" x14ac:dyDescent="0.25">
      <c r="A663" s="296" t="s">
        <v>3586</v>
      </c>
      <c r="B663" s="296" t="s">
        <v>2647</v>
      </c>
      <c r="C663" s="322" t="s">
        <v>1362</v>
      </c>
      <c r="D663" s="322" t="s">
        <v>1362</v>
      </c>
      <c r="E663" s="493">
        <v>106</v>
      </c>
      <c r="F663" s="493">
        <v>106</v>
      </c>
    </row>
    <row r="664" spans="1:6" s="334" customFormat="1" x14ac:dyDescent="0.2">
      <c r="A664" s="296"/>
      <c r="B664" s="479" t="s">
        <v>3587</v>
      </c>
      <c r="C664" s="485"/>
      <c r="D664" s="485"/>
      <c r="E664" s="486"/>
      <c r="F664" s="486"/>
    </row>
    <row r="665" spans="1:6" x14ac:dyDescent="0.25">
      <c r="A665" s="296" t="s">
        <v>2648</v>
      </c>
      <c r="B665" s="296" t="s">
        <v>3588</v>
      </c>
      <c r="C665" s="322" t="s">
        <v>1362</v>
      </c>
      <c r="D665" s="322" t="s">
        <v>1362</v>
      </c>
      <c r="E665" s="488">
        <v>220</v>
      </c>
      <c r="F665" s="488">
        <v>220</v>
      </c>
    </row>
    <row r="666" spans="1:6" ht="30" x14ac:dyDescent="0.25">
      <c r="A666" s="296" t="s">
        <v>2649</v>
      </c>
      <c r="B666" s="296" t="s">
        <v>2073</v>
      </c>
      <c r="C666" s="322" t="s">
        <v>1362</v>
      </c>
      <c r="D666" s="322" t="s">
        <v>1362</v>
      </c>
      <c r="E666" s="488">
        <v>220</v>
      </c>
      <c r="F666" s="488">
        <v>220</v>
      </c>
    </row>
    <row r="667" spans="1:6" ht="30" x14ac:dyDescent="0.25">
      <c r="A667" s="296" t="s">
        <v>2650</v>
      </c>
      <c r="B667" s="296" t="s">
        <v>2651</v>
      </c>
      <c r="C667" s="322" t="s">
        <v>1362</v>
      </c>
      <c r="D667" s="322" t="s">
        <v>1362</v>
      </c>
      <c r="E667" s="488">
        <v>492</v>
      </c>
      <c r="F667" s="488">
        <v>492</v>
      </c>
    </row>
    <row r="668" spans="1:6" ht="30" x14ac:dyDescent="0.25">
      <c r="A668" s="296" t="s">
        <v>2652</v>
      </c>
      <c r="B668" s="296" t="s">
        <v>2074</v>
      </c>
      <c r="C668" s="322" t="s">
        <v>1362</v>
      </c>
      <c r="D668" s="322" t="s">
        <v>1362</v>
      </c>
      <c r="E668" s="488">
        <v>492</v>
      </c>
      <c r="F668" s="488">
        <v>492</v>
      </c>
    </row>
    <row r="669" spans="1:6" ht="45" x14ac:dyDescent="0.25">
      <c r="A669" s="296" t="s">
        <v>2653</v>
      </c>
      <c r="B669" s="296" t="s">
        <v>2075</v>
      </c>
      <c r="C669" s="322" t="s">
        <v>1362</v>
      </c>
      <c r="D669" s="322" t="s">
        <v>1362</v>
      </c>
      <c r="E669" s="488">
        <v>492</v>
      </c>
      <c r="F669" s="488">
        <v>492</v>
      </c>
    </row>
    <row r="670" spans="1:6" ht="30" x14ac:dyDescent="0.25">
      <c r="A670" s="296" t="s">
        <v>2654</v>
      </c>
      <c r="B670" s="296" t="s">
        <v>2076</v>
      </c>
      <c r="C670" s="322" t="s">
        <v>1362</v>
      </c>
      <c r="D670" s="322" t="s">
        <v>1362</v>
      </c>
      <c r="E670" s="488">
        <v>220</v>
      </c>
      <c r="F670" s="488">
        <v>220</v>
      </c>
    </row>
    <row r="671" spans="1:6" ht="30" x14ac:dyDescent="0.25">
      <c r="A671" s="296" t="s">
        <v>2655</v>
      </c>
      <c r="B671" s="296" t="s">
        <v>2077</v>
      </c>
      <c r="C671" s="322" t="s">
        <v>1362</v>
      </c>
      <c r="D671" s="322" t="s">
        <v>1362</v>
      </c>
      <c r="E671" s="488">
        <v>492</v>
      </c>
      <c r="F671" s="488">
        <v>492</v>
      </c>
    </row>
    <row r="672" spans="1:6" x14ac:dyDescent="0.25">
      <c r="A672" s="296" t="s">
        <v>2656</v>
      </c>
      <c r="B672" s="296" t="s">
        <v>2078</v>
      </c>
      <c r="C672" s="322" t="s">
        <v>1362</v>
      </c>
      <c r="D672" s="322" t="s">
        <v>1362</v>
      </c>
      <c r="E672" s="488">
        <v>388</v>
      </c>
      <c r="F672" s="488">
        <v>388</v>
      </c>
    </row>
    <row r="673" spans="1:6" x14ac:dyDescent="0.25">
      <c r="A673" s="296" t="s">
        <v>2657</v>
      </c>
      <c r="B673" s="296" t="s">
        <v>2079</v>
      </c>
      <c r="C673" s="322" t="s">
        <v>1362</v>
      </c>
      <c r="D673" s="322" t="s">
        <v>1362</v>
      </c>
      <c r="E673" s="488">
        <v>388</v>
      </c>
      <c r="F673" s="488">
        <v>388</v>
      </c>
    </row>
    <row r="674" spans="1:6" x14ac:dyDescent="0.25">
      <c r="A674" s="296" t="s">
        <v>2658</v>
      </c>
      <c r="B674" s="296" t="s">
        <v>2080</v>
      </c>
      <c r="C674" s="322" t="s">
        <v>1362</v>
      </c>
      <c r="D674" s="322" t="s">
        <v>1362</v>
      </c>
      <c r="E674" s="488">
        <v>388</v>
      </c>
      <c r="F674" s="488">
        <v>388</v>
      </c>
    </row>
    <row r="675" spans="1:6" x14ac:dyDescent="0.25">
      <c r="A675" s="296" t="s">
        <v>2659</v>
      </c>
      <c r="B675" s="296" t="s">
        <v>2081</v>
      </c>
      <c r="C675" s="322" t="s">
        <v>1362</v>
      </c>
      <c r="D675" s="322" t="s">
        <v>1362</v>
      </c>
      <c r="E675" s="488">
        <v>388</v>
      </c>
      <c r="F675" s="488">
        <v>388</v>
      </c>
    </row>
    <row r="676" spans="1:6" x14ac:dyDescent="0.25">
      <c r="A676" s="296" t="s">
        <v>2660</v>
      </c>
      <c r="B676" s="296" t="s">
        <v>2082</v>
      </c>
      <c r="C676" s="322" t="s">
        <v>1362</v>
      </c>
      <c r="D676" s="322" t="s">
        <v>1362</v>
      </c>
      <c r="E676" s="488">
        <v>388</v>
      </c>
      <c r="F676" s="488">
        <v>388</v>
      </c>
    </row>
    <row r="677" spans="1:6" x14ac:dyDescent="0.25">
      <c r="A677" s="296" t="s">
        <v>2661</v>
      </c>
      <c r="B677" s="296" t="s">
        <v>2083</v>
      </c>
      <c r="C677" s="322" t="s">
        <v>1362</v>
      </c>
      <c r="D677" s="322" t="s">
        <v>1362</v>
      </c>
      <c r="E677" s="488">
        <v>388</v>
      </c>
      <c r="F677" s="488">
        <v>388</v>
      </c>
    </row>
    <row r="678" spans="1:6" x14ac:dyDescent="0.25">
      <c r="A678" s="296" t="s">
        <v>2662</v>
      </c>
      <c r="B678" s="296" t="s">
        <v>2084</v>
      </c>
      <c r="C678" s="322" t="s">
        <v>1362</v>
      </c>
      <c r="D678" s="322" t="s">
        <v>1362</v>
      </c>
      <c r="E678" s="488">
        <v>388</v>
      </c>
      <c r="F678" s="488">
        <v>388</v>
      </c>
    </row>
    <row r="679" spans="1:6" x14ac:dyDescent="0.25">
      <c r="A679" s="296" t="s">
        <v>2663</v>
      </c>
      <c r="B679" s="296" t="s">
        <v>2085</v>
      </c>
      <c r="C679" s="322" t="s">
        <v>1362</v>
      </c>
      <c r="D679" s="322" t="s">
        <v>1362</v>
      </c>
      <c r="E679" s="488">
        <v>388</v>
      </c>
      <c r="F679" s="488">
        <v>388</v>
      </c>
    </row>
    <row r="680" spans="1:6" x14ac:dyDescent="0.25">
      <c r="A680" s="296" t="s">
        <v>2664</v>
      </c>
      <c r="B680" s="296" t="s">
        <v>2086</v>
      </c>
      <c r="C680" s="322" t="s">
        <v>1362</v>
      </c>
      <c r="D680" s="322" t="s">
        <v>1362</v>
      </c>
      <c r="E680" s="488">
        <v>492</v>
      </c>
      <c r="F680" s="488">
        <v>492</v>
      </c>
    </row>
    <row r="681" spans="1:6" x14ac:dyDescent="0.25">
      <c r="A681" s="296" t="s">
        <v>2665</v>
      </c>
      <c r="B681" s="296" t="s">
        <v>2087</v>
      </c>
      <c r="C681" s="322" t="s">
        <v>1362</v>
      </c>
      <c r="D681" s="322" t="s">
        <v>1362</v>
      </c>
      <c r="E681" s="488">
        <v>492</v>
      </c>
      <c r="F681" s="488">
        <v>492</v>
      </c>
    </row>
    <row r="682" spans="1:6" s="334" customFormat="1" ht="28.5" x14ac:dyDescent="0.2">
      <c r="A682" s="296"/>
      <c r="B682" s="479" t="s">
        <v>3589</v>
      </c>
      <c r="C682" s="485"/>
      <c r="D682" s="485"/>
      <c r="E682" s="486"/>
      <c r="F682" s="486"/>
    </row>
    <row r="683" spans="1:6" ht="30" x14ac:dyDescent="0.25">
      <c r="A683" s="494" t="s">
        <v>3590</v>
      </c>
      <c r="B683" s="482" t="s">
        <v>3591</v>
      </c>
      <c r="C683" s="322" t="s">
        <v>1362</v>
      </c>
      <c r="D683" s="322" t="s">
        <v>1362</v>
      </c>
      <c r="E683" s="488">
        <v>492</v>
      </c>
      <c r="F683" s="488">
        <v>492</v>
      </c>
    </row>
    <row r="684" spans="1:6" s="334" customFormat="1" ht="28.5" x14ac:dyDescent="0.2">
      <c r="A684" s="296"/>
      <c r="B684" s="479" t="s">
        <v>3592</v>
      </c>
      <c r="C684" s="485"/>
      <c r="D684" s="485"/>
      <c r="E684" s="486"/>
      <c r="F684" s="486"/>
    </row>
    <row r="685" spans="1:6" ht="30" x14ac:dyDescent="0.25">
      <c r="A685" s="296" t="s">
        <v>3593</v>
      </c>
      <c r="B685" s="296" t="s">
        <v>3594</v>
      </c>
      <c r="C685" s="322" t="s">
        <v>1362</v>
      </c>
      <c r="D685" s="322" t="s">
        <v>1362</v>
      </c>
      <c r="E685" s="488">
        <v>356</v>
      </c>
      <c r="F685" s="488">
        <v>356</v>
      </c>
    </row>
    <row r="686" spans="1:6" ht="30" x14ac:dyDescent="0.25">
      <c r="A686" s="296" t="s">
        <v>2666</v>
      </c>
      <c r="B686" s="296" t="s">
        <v>2667</v>
      </c>
      <c r="C686" s="322" t="s">
        <v>1362</v>
      </c>
      <c r="D686" s="322" t="s">
        <v>1362</v>
      </c>
      <c r="E686" s="488">
        <v>356</v>
      </c>
      <c r="F686" s="488">
        <v>356</v>
      </c>
    </row>
    <row r="687" spans="1:6" s="334" customFormat="1" ht="57" x14ac:dyDescent="0.2">
      <c r="A687" s="296"/>
      <c r="B687" s="479" t="s">
        <v>3595</v>
      </c>
      <c r="C687" s="485"/>
      <c r="D687" s="485"/>
      <c r="E687" s="486"/>
      <c r="F687" s="486"/>
    </row>
    <row r="688" spans="1:6" ht="30" x14ac:dyDescent="0.25">
      <c r="A688" s="296" t="s">
        <v>2668</v>
      </c>
      <c r="B688" s="296" t="s">
        <v>3596</v>
      </c>
      <c r="C688" s="322" t="s">
        <v>1362</v>
      </c>
      <c r="D688" s="322" t="s">
        <v>1362</v>
      </c>
      <c r="E688" s="493">
        <v>849</v>
      </c>
      <c r="F688" s="493">
        <v>849</v>
      </c>
    </row>
    <row r="689" spans="1:6" ht="30" x14ac:dyDescent="0.25">
      <c r="A689" s="296" t="s">
        <v>2669</v>
      </c>
      <c r="B689" s="296" t="s">
        <v>2088</v>
      </c>
      <c r="C689" s="322" t="s">
        <v>1362</v>
      </c>
      <c r="D689" s="322" t="s">
        <v>1362</v>
      </c>
      <c r="E689" s="493">
        <v>849</v>
      </c>
      <c r="F689" s="493">
        <v>849</v>
      </c>
    </row>
    <row r="690" spans="1:6" ht="30" x14ac:dyDescent="0.25">
      <c r="A690" s="296" t="s">
        <v>2670</v>
      </c>
      <c r="B690" s="296" t="s">
        <v>2089</v>
      </c>
      <c r="C690" s="322" t="s">
        <v>1362</v>
      </c>
      <c r="D690" s="322" t="s">
        <v>1362</v>
      </c>
      <c r="E690" s="493">
        <v>849</v>
      </c>
      <c r="F690" s="493">
        <v>849</v>
      </c>
    </row>
    <row r="691" spans="1:6" x14ac:dyDescent="0.25">
      <c r="A691" s="296" t="s">
        <v>2671</v>
      </c>
      <c r="B691" s="296" t="s">
        <v>2090</v>
      </c>
      <c r="C691" s="322" t="s">
        <v>1362</v>
      </c>
      <c r="D691" s="322" t="s">
        <v>1362</v>
      </c>
      <c r="E691" s="493">
        <v>849</v>
      </c>
      <c r="F691" s="493">
        <v>849</v>
      </c>
    </row>
    <row r="692" spans="1:6" x14ac:dyDescent="0.25">
      <c r="A692" s="296" t="s">
        <v>2672</v>
      </c>
      <c r="B692" s="296" t="s">
        <v>2091</v>
      </c>
      <c r="C692" s="322" t="s">
        <v>1362</v>
      </c>
      <c r="D692" s="322" t="s">
        <v>1362</v>
      </c>
      <c r="E692" s="493">
        <v>849</v>
      </c>
      <c r="F692" s="493">
        <v>849</v>
      </c>
    </row>
    <row r="693" spans="1:6" ht="30" x14ac:dyDescent="0.25">
      <c r="A693" s="296" t="s">
        <v>2673</v>
      </c>
      <c r="B693" s="296" t="s">
        <v>3597</v>
      </c>
      <c r="C693" s="322" t="s">
        <v>1362</v>
      </c>
      <c r="D693" s="322" t="s">
        <v>1362</v>
      </c>
      <c r="E693" s="493">
        <v>849</v>
      </c>
      <c r="F693" s="493">
        <v>849</v>
      </c>
    </row>
    <row r="694" spans="1:6" ht="30" x14ac:dyDescent="0.25">
      <c r="A694" s="296" t="s">
        <v>2674</v>
      </c>
      <c r="B694" s="296" t="s">
        <v>2092</v>
      </c>
      <c r="C694" s="322" t="s">
        <v>1362</v>
      </c>
      <c r="D694" s="322" t="s">
        <v>1362</v>
      </c>
      <c r="E694" s="493">
        <v>849</v>
      </c>
      <c r="F694" s="493">
        <v>849</v>
      </c>
    </row>
    <row r="695" spans="1:6" ht="30" x14ac:dyDescent="0.25">
      <c r="A695" s="296" t="s">
        <v>2675</v>
      </c>
      <c r="B695" s="296" t="s">
        <v>2093</v>
      </c>
      <c r="C695" s="322" t="s">
        <v>1362</v>
      </c>
      <c r="D695" s="322" t="s">
        <v>1362</v>
      </c>
      <c r="E695" s="493">
        <v>849</v>
      </c>
      <c r="F695" s="493">
        <v>849</v>
      </c>
    </row>
    <row r="696" spans="1:6" ht="30" x14ac:dyDescent="0.25">
      <c r="A696" s="296" t="s">
        <v>2676</v>
      </c>
      <c r="B696" s="296" t="s">
        <v>2094</v>
      </c>
      <c r="C696" s="322" t="s">
        <v>1362</v>
      </c>
      <c r="D696" s="322" t="s">
        <v>1362</v>
      </c>
      <c r="E696" s="493">
        <v>849</v>
      </c>
      <c r="F696" s="493">
        <v>849</v>
      </c>
    </row>
    <row r="697" spans="1:6" ht="30" x14ac:dyDescent="0.25">
      <c r="A697" s="296" t="s">
        <v>2677</v>
      </c>
      <c r="B697" s="296" t="s">
        <v>2095</v>
      </c>
      <c r="C697" s="322" t="s">
        <v>1362</v>
      </c>
      <c r="D697" s="322" t="s">
        <v>1362</v>
      </c>
      <c r="E697" s="493">
        <v>849</v>
      </c>
      <c r="F697" s="493">
        <v>849</v>
      </c>
    </row>
    <row r="698" spans="1:6" ht="30" x14ac:dyDescent="0.25">
      <c r="A698" s="296" t="s">
        <v>2678</v>
      </c>
      <c r="B698" s="296" t="s">
        <v>2096</v>
      </c>
      <c r="C698" s="322" t="s">
        <v>1362</v>
      </c>
      <c r="D698" s="322" t="s">
        <v>1362</v>
      </c>
      <c r="E698" s="493">
        <v>849</v>
      </c>
      <c r="F698" s="493">
        <v>849</v>
      </c>
    </row>
    <row r="699" spans="1:6" ht="30" x14ac:dyDescent="0.25">
      <c r="A699" s="296" t="s">
        <v>2679</v>
      </c>
      <c r="B699" s="296" t="s">
        <v>2097</v>
      </c>
      <c r="C699" s="322" t="s">
        <v>1362</v>
      </c>
      <c r="D699" s="322" t="s">
        <v>1362</v>
      </c>
      <c r="E699" s="493">
        <v>849</v>
      </c>
      <c r="F699" s="493">
        <v>849</v>
      </c>
    </row>
    <row r="700" spans="1:6" ht="30" x14ac:dyDescent="0.25">
      <c r="A700" s="296" t="s">
        <v>2680</v>
      </c>
      <c r="B700" s="296" t="s">
        <v>2098</v>
      </c>
      <c r="C700" s="322" t="s">
        <v>1362</v>
      </c>
      <c r="D700" s="322" t="s">
        <v>1362</v>
      </c>
      <c r="E700" s="493">
        <v>849</v>
      </c>
      <c r="F700" s="493">
        <v>849</v>
      </c>
    </row>
    <row r="701" spans="1:6" ht="30" x14ac:dyDescent="0.25">
      <c r="A701" s="296" t="s">
        <v>2681</v>
      </c>
      <c r="B701" s="296" t="s">
        <v>3598</v>
      </c>
      <c r="C701" s="322" t="s">
        <v>1362</v>
      </c>
      <c r="D701" s="322" t="s">
        <v>1362</v>
      </c>
      <c r="E701" s="493">
        <v>849</v>
      </c>
      <c r="F701" s="493">
        <v>849</v>
      </c>
    </row>
    <row r="702" spans="1:6" ht="30" x14ac:dyDescent="0.25">
      <c r="A702" s="296" t="s">
        <v>2682</v>
      </c>
      <c r="B702" s="296" t="s">
        <v>2099</v>
      </c>
      <c r="C702" s="322" t="s">
        <v>1362</v>
      </c>
      <c r="D702" s="322" t="s">
        <v>1362</v>
      </c>
      <c r="E702" s="493">
        <v>849</v>
      </c>
      <c r="F702" s="493">
        <v>849</v>
      </c>
    </row>
    <row r="703" spans="1:6" ht="30" x14ac:dyDescent="0.25">
      <c r="A703" s="296" t="s">
        <v>2683</v>
      </c>
      <c r="B703" s="296" t="s">
        <v>2100</v>
      </c>
      <c r="C703" s="322" t="s">
        <v>1362</v>
      </c>
      <c r="D703" s="322" t="s">
        <v>1362</v>
      </c>
      <c r="E703" s="493">
        <v>849</v>
      </c>
      <c r="F703" s="493">
        <v>849</v>
      </c>
    </row>
    <row r="704" spans="1:6" ht="30" x14ac:dyDescent="0.25">
      <c r="A704" s="296" t="s">
        <v>2684</v>
      </c>
      <c r="B704" s="296" t="s">
        <v>2101</v>
      </c>
      <c r="C704" s="322" t="s">
        <v>1362</v>
      </c>
      <c r="D704" s="322" t="s">
        <v>1362</v>
      </c>
      <c r="E704" s="493">
        <v>849</v>
      </c>
      <c r="F704" s="493">
        <v>849</v>
      </c>
    </row>
    <row r="705" spans="1:6" ht="30" x14ac:dyDescent="0.25">
      <c r="A705" s="296" t="s">
        <v>2685</v>
      </c>
      <c r="B705" s="296" t="s">
        <v>3599</v>
      </c>
      <c r="C705" s="322" t="s">
        <v>1362</v>
      </c>
      <c r="D705" s="322" t="s">
        <v>1362</v>
      </c>
      <c r="E705" s="493">
        <v>849</v>
      </c>
      <c r="F705" s="493">
        <v>849</v>
      </c>
    </row>
    <row r="706" spans="1:6" ht="30" x14ac:dyDescent="0.25">
      <c r="A706" s="296" t="s">
        <v>2686</v>
      </c>
      <c r="B706" s="296" t="s">
        <v>2102</v>
      </c>
      <c r="C706" s="322" t="s">
        <v>1362</v>
      </c>
      <c r="D706" s="322" t="s">
        <v>1362</v>
      </c>
      <c r="E706" s="493">
        <v>849</v>
      </c>
      <c r="F706" s="493">
        <v>849</v>
      </c>
    </row>
    <row r="707" spans="1:6" ht="30" x14ac:dyDescent="0.25">
      <c r="A707" s="296" t="s">
        <v>2687</v>
      </c>
      <c r="B707" s="296" t="s">
        <v>2103</v>
      </c>
      <c r="C707" s="322" t="s">
        <v>1362</v>
      </c>
      <c r="D707" s="322" t="s">
        <v>1362</v>
      </c>
      <c r="E707" s="493">
        <v>849</v>
      </c>
      <c r="F707" s="493">
        <v>849</v>
      </c>
    </row>
    <row r="708" spans="1:6" ht="45" x14ac:dyDescent="0.25">
      <c r="A708" s="296" t="s">
        <v>2688</v>
      </c>
      <c r="B708" s="296" t="s">
        <v>2104</v>
      </c>
      <c r="C708" s="322" t="s">
        <v>1362</v>
      </c>
      <c r="D708" s="322" t="s">
        <v>1362</v>
      </c>
      <c r="E708" s="493">
        <v>849</v>
      </c>
      <c r="F708" s="493">
        <v>849</v>
      </c>
    </row>
    <row r="709" spans="1:6" ht="30" x14ac:dyDescent="0.25">
      <c r="A709" s="296" t="s">
        <v>2689</v>
      </c>
      <c r="B709" s="296" t="s">
        <v>2105</v>
      </c>
      <c r="C709" s="322" t="s">
        <v>1362</v>
      </c>
      <c r="D709" s="322" t="s">
        <v>1362</v>
      </c>
      <c r="E709" s="493">
        <v>849</v>
      </c>
      <c r="F709" s="493">
        <v>849</v>
      </c>
    </row>
    <row r="710" spans="1:6" ht="45" x14ac:dyDescent="0.25">
      <c r="A710" s="296" t="s">
        <v>2690</v>
      </c>
      <c r="B710" s="296" t="s">
        <v>2106</v>
      </c>
      <c r="C710" s="322" t="s">
        <v>1362</v>
      </c>
      <c r="D710" s="322" t="s">
        <v>1362</v>
      </c>
      <c r="E710" s="493">
        <v>849</v>
      </c>
      <c r="F710" s="493">
        <v>849</v>
      </c>
    </row>
    <row r="711" spans="1:6" ht="45" x14ac:dyDescent="0.25">
      <c r="A711" s="296" t="s">
        <v>3600</v>
      </c>
      <c r="B711" s="296" t="s">
        <v>2107</v>
      </c>
      <c r="C711" s="322" t="s">
        <v>1362</v>
      </c>
      <c r="D711" s="322" t="s">
        <v>1362</v>
      </c>
      <c r="E711" s="493">
        <v>849</v>
      </c>
      <c r="F711" s="493">
        <v>849</v>
      </c>
    </row>
    <row r="712" spans="1:6" ht="45" x14ac:dyDescent="0.25">
      <c r="A712" s="296" t="s">
        <v>3601</v>
      </c>
      <c r="B712" s="296" t="s">
        <v>2108</v>
      </c>
      <c r="C712" s="322" t="s">
        <v>1362</v>
      </c>
      <c r="D712" s="322" t="s">
        <v>1362</v>
      </c>
      <c r="E712" s="493">
        <v>849</v>
      </c>
      <c r="F712" s="493">
        <v>849</v>
      </c>
    </row>
    <row r="713" spans="1:6" ht="45" x14ac:dyDescent="0.25">
      <c r="A713" s="296" t="s">
        <v>2691</v>
      </c>
      <c r="B713" s="296" t="s">
        <v>3602</v>
      </c>
      <c r="C713" s="322" t="s">
        <v>1362</v>
      </c>
      <c r="D713" s="322" t="s">
        <v>1362</v>
      </c>
      <c r="E713" s="493">
        <v>849</v>
      </c>
      <c r="F713" s="493">
        <v>849</v>
      </c>
    </row>
    <row r="714" spans="1:6" ht="30" x14ac:dyDescent="0.25">
      <c r="A714" s="296" t="s">
        <v>2692</v>
      </c>
      <c r="B714" s="296" t="s">
        <v>3603</v>
      </c>
      <c r="C714" s="322" t="s">
        <v>1362</v>
      </c>
      <c r="D714" s="322" t="s">
        <v>1362</v>
      </c>
      <c r="E714" s="493">
        <v>849</v>
      </c>
      <c r="F714" s="493">
        <v>849</v>
      </c>
    </row>
    <row r="715" spans="1:6" ht="30" x14ac:dyDescent="0.25">
      <c r="A715" s="296" t="s">
        <v>2693</v>
      </c>
      <c r="B715" s="296" t="s">
        <v>2109</v>
      </c>
      <c r="C715" s="322" t="s">
        <v>1362</v>
      </c>
      <c r="D715" s="322" t="s">
        <v>1362</v>
      </c>
      <c r="E715" s="493">
        <v>849</v>
      </c>
      <c r="F715" s="493">
        <v>849</v>
      </c>
    </row>
    <row r="716" spans="1:6" ht="30" x14ac:dyDescent="0.25">
      <c r="A716" s="296" t="s">
        <v>2694</v>
      </c>
      <c r="B716" s="296" t="s">
        <v>2110</v>
      </c>
      <c r="C716" s="322" t="s">
        <v>1362</v>
      </c>
      <c r="D716" s="322" t="s">
        <v>1362</v>
      </c>
      <c r="E716" s="493">
        <v>849</v>
      </c>
      <c r="F716" s="493">
        <v>849</v>
      </c>
    </row>
    <row r="717" spans="1:6" ht="30" x14ac:dyDescent="0.25">
      <c r="A717" s="296" t="s">
        <v>2695</v>
      </c>
      <c r="B717" s="296" t="s">
        <v>2111</v>
      </c>
      <c r="C717" s="322" t="s">
        <v>1362</v>
      </c>
      <c r="D717" s="322" t="s">
        <v>1362</v>
      </c>
      <c r="E717" s="493">
        <v>849</v>
      </c>
      <c r="F717" s="493">
        <v>849</v>
      </c>
    </row>
    <row r="718" spans="1:6" ht="30" x14ac:dyDescent="0.25">
      <c r="A718" s="296" t="s">
        <v>2696</v>
      </c>
      <c r="B718" s="296" t="s">
        <v>2112</v>
      </c>
      <c r="C718" s="322" t="s">
        <v>1362</v>
      </c>
      <c r="D718" s="322" t="s">
        <v>1362</v>
      </c>
      <c r="E718" s="493">
        <v>849</v>
      </c>
      <c r="F718" s="493">
        <v>849</v>
      </c>
    </row>
    <row r="719" spans="1:6" ht="45" x14ac:dyDescent="0.25">
      <c r="A719" s="296" t="s">
        <v>2697</v>
      </c>
      <c r="B719" s="296" t="s">
        <v>2113</v>
      </c>
      <c r="C719" s="322" t="s">
        <v>1362</v>
      </c>
      <c r="D719" s="322" t="s">
        <v>1362</v>
      </c>
      <c r="E719" s="493">
        <v>849</v>
      </c>
      <c r="F719" s="493">
        <v>849</v>
      </c>
    </row>
    <row r="720" spans="1:6" ht="30" x14ac:dyDescent="0.25">
      <c r="A720" s="296" t="s">
        <v>2698</v>
      </c>
      <c r="B720" s="296" t="s">
        <v>2114</v>
      </c>
      <c r="C720" s="322" t="s">
        <v>1362</v>
      </c>
      <c r="D720" s="322" t="s">
        <v>1362</v>
      </c>
      <c r="E720" s="493">
        <v>849</v>
      </c>
      <c r="F720" s="493">
        <v>849</v>
      </c>
    </row>
    <row r="721" spans="1:6" ht="45" x14ac:dyDescent="0.25">
      <c r="A721" s="296" t="s">
        <v>2699</v>
      </c>
      <c r="B721" s="296" t="s">
        <v>2115</v>
      </c>
      <c r="C721" s="322" t="s">
        <v>1362</v>
      </c>
      <c r="D721" s="322" t="s">
        <v>1362</v>
      </c>
      <c r="E721" s="493">
        <v>849</v>
      </c>
      <c r="F721" s="493">
        <v>849</v>
      </c>
    </row>
    <row r="722" spans="1:6" ht="45" x14ac:dyDescent="0.25">
      <c r="A722" s="296" t="s">
        <v>2700</v>
      </c>
      <c r="B722" s="296" t="s">
        <v>3604</v>
      </c>
      <c r="C722" s="322" t="s">
        <v>1362</v>
      </c>
      <c r="D722" s="322" t="s">
        <v>1362</v>
      </c>
      <c r="E722" s="493">
        <v>849</v>
      </c>
      <c r="F722" s="493">
        <v>849</v>
      </c>
    </row>
    <row r="723" spans="1:6" ht="45" x14ac:dyDescent="0.25">
      <c r="A723" s="296" t="s">
        <v>2701</v>
      </c>
      <c r="B723" s="296" t="s">
        <v>2116</v>
      </c>
      <c r="C723" s="322" t="s">
        <v>1362</v>
      </c>
      <c r="D723" s="322" t="s">
        <v>1362</v>
      </c>
      <c r="E723" s="493">
        <v>849</v>
      </c>
      <c r="F723" s="493">
        <v>849</v>
      </c>
    </row>
    <row r="724" spans="1:6" ht="30" x14ac:dyDescent="0.25">
      <c r="A724" s="296" t="s">
        <v>2702</v>
      </c>
      <c r="B724" s="296" t="s">
        <v>2117</v>
      </c>
      <c r="C724" s="322" t="s">
        <v>1362</v>
      </c>
      <c r="D724" s="322" t="s">
        <v>1362</v>
      </c>
      <c r="E724" s="493">
        <v>849</v>
      </c>
      <c r="F724" s="493">
        <v>849</v>
      </c>
    </row>
    <row r="725" spans="1:6" x14ac:dyDescent="0.25">
      <c r="A725" s="296" t="s">
        <v>2703</v>
      </c>
      <c r="B725" s="296" t="s">
        <v>2118</v>
      </c>
      <c r="C725" s="322" t="s">
        <v>1362</v>
      </c>
      <c r="D725" s="322" t="s">
        <v>1362</v>
      </c>
      <c r="E725" s="493">
        <v>588</v>
      </c>
      <c r="F725" s="493">
        <v>588</v>
      </c>
    </row>
    <row r="726" spans="1:6" ht="45" x14ac:dyDescent="0.25">
      <c r="A726" s="296" t="s">
        <v>2704</v>
      </c>
      <c r="B726" s="296" t="s">
        <v>2119</v>
      </c>
      <c r="C726" s="322" t="s">
        <v>1362</v>
      </c>
      <c r="D726" s="322" t="s">
        <v>1362</v>
      </c>
      <c r="E726" s="493">
        <v>642</v>
      </c>
      <c r="F726" s="493">
        <v>642</v>
      </c>
    </row>
    <row r="727" spans="1:6" ht="60" x14ac:dyDescent="0.25">
      <c r="A727" s="296" t="s">
        <v>2705</v>
      </c>
      <c r="B727" s="296" t="s">
        <v>2120</v>
      </c>
      <c r="C727" s="322" t="s">
        <v>1362</v>
      </c>
      <c r="D727" s="322" t="s">
        <v>1362</v>
      </c>
      <c r="E727" s="493">
        <v>849</v>
      </c>
      <c r="F727" s="493">
        <v>849</v>
      </c>
    </row>
    <row r="728" spans="1:6" s="334" customFormat="1" ht="42.75" x14ac:dyDescent="0.2">
      <c r="A728" s="296"/>
      <c r="B728" s="479" t="s">
        <v>3756</v>
      </c>
      <c r="C728" s="485"/>
      <c r="D728" s="485"/>
      <c r="E728" s="486"/>
      <c r="F728" s="486"/>
    </row>
    <row r="729" spans="1:6" ht="30" x14ac:dyDescent="0.25">
      <c r="A729" s="296" t="s">
        <v>2706</v>
      </c>
      <c r="B729" s="296" t="s">
        <v>2121</v>
      </c>
      <c r="C729" s="322" t="s">
        <v>1362</v>
      </c>
      <c r="D729" s="322" t="s">
        <v>1362</v>
      </c>
      <c r="E729" s="493">
        <v>588</v>
      </c>
      <c r="F729" s="493">
        <v>588</v>
      </c>
    </row>
    <row r="730" spans="1:6" ht="30" x14ac:dyDescent="0.25">
      <c r="A730" s="296" t="s">
        <v>2707</v>
      </c>
      <c r="B730" s="296" t="s">
        <v>2122</v>
      </c>
      <c r="C730" s="322" t="s">
        <v>1362</v>
      </c>
      <c r="D730" s="322" t="s">
        <v>1362</v>
      </c>
      <c r="E730" s="493">
        <v>588</v>
      </c>
      <c r="F730" s="493">
        <v>588</v>
      </c>
    </row>
    <row r="731" spans="1:6" ht="30" x14ac:dyDescent="0.25">
      <c r="A731" s="296" t="s">
        <v>2708</v>
      </c>
      <c r="B731" s="296" t="s">
        <v>2123</v>
      </c>
      <c r="C731" s="322" t="s">
        <v>1362</v>
      </c>
      <c r="D731" s="322" t="s">
        <v>1362</v>
      </c>
      <c r="E731" s="493">
        <v>588</v>
      </c>
      <c r="F731" s="493">
        <v>588</v>
      </c>
    </row>
    <row r="732" spans="1:6" ht="30" x14ac:dyDescent="0.25">
      <c r="A732" s="296" t="s">
        <v>2709</v>
      </c>
      <c r="B732" s="296" t="s">
        <v>2124</v>
      </c>
      <c r="C732" s="322" t="s">
        <v>1362</v>
      </c>
      <c r="D732" s="322" t="s">
        <v>1362</v>
      </c>
      <c r="E732" s="493">
        <v>588</v>
      </c>
      <c r="F732" s="493">
        <v>588</v>
      </c>
    </row>
    <row r="733" spans="1:6" x14ac:dyDescent="0.25">
      <c r="A733" s="296" t="s">
        <v>2710</v>
      </c>
      <c r="B733" s="296" t="s">
        <v>2125</v>
      </c>
      <c r="C733" s="322" t="s">
        <v>1362</v>
      </c>
      <c r="D733" s="322" t="s">
        <v>1362</v>
      </c>
      <c r="E733" s="493">
        <v>588</v>
      </c>
      <c r="F733" s="493">
        <v>588</v>
      </c>
    </row>
    <row r="734" spans="1:6" ht="30" x14ac:dyDescent="0.25">
      <c r="A734" s="296" t="s">
        <v>2711</v>
      </c>
      <c r="B734" s="296" t="s">
        <v>2126</v>
      </c>
      <c r="C734" s="322" t="s">
        <v>1362</v>
      </c>
      <c r="D734" s="322" t="s">
        <v>1362</v>
      </c>
      <c r="E734" s="493">
        <v>588</v>
      </c>
      <c r="F734" s="493">
        <v>588</v>
      </c>
    </row>
    <row r="735" spans="1:6" ht="30" x14ac:dyDescent="0.25">
      <c r="A735" s="296" t="s">
        <v>2712</v>
      </c>
      <c r="B735" s="296" t="s">
        <v>2127</v>
      </c>
      <c r="C735" s="322" t="s">
        <v>1362</v>
      </c>
      <c r="D735" s="322" t="s">
        <v>1362</v>
      </c>
      <c r="E735" s="493">
        <v>588</v>
      </c>
      <c r="F735" s="493">
        <v>588</v>
      </c>
    </row>
    <row r="736" spans="1:6" ht="30" x14ac:dyDescent="0.25">
      <c r="A736" s="296" t="s">
        <v>2713</v>
      </c>
      <c r="B736" s="296" t="s">
        <v>2128</v>
      </c>
      <c r="C736" s="322" t="s">
        <v>1362</v>
      </c>
      <c r="D736" s="322" t="s">
        <v>1362</v>
      </c>
      <c r="E736" s="493">
        <v>588</v>
      </c>
      <c r="F736" s="493">
        <v>588</v>
      </c>
    </row>
    <row r="737" spans="1:6" ht="30" x14ac:dyDescent="0.25">
      <c r="A737" s="296" t="s">
        <v>2714</v>
      </c>
      <c r="B737" s="296" t="s">
        <v>3605</v>
      </c>
      <c r="C737" s="322" t="s">
        <v>1362</v>
      </c>
      <c r="D737" s="322" t="s">
        <v>1362</v>
      </c>
      <c r="E737" s="493">
        <v>849</v>
      </c>
      <c r="F737" s="493">
        <v>849</v>
      </c>
    </row>
    <row r="738" spans="1:6" ht="60" x14ac:dyDescent="0.25">
      <c r="A738" s="296" t="s">
        <v>2715</v>
      </c>
      <c r="B738" s="296" t="s">
        <v>3606</v>
      </c>
      <c r="C738" s="322" t="s">
        <v>1362</v>
      </c>
      <c r="D738" s="322" t="s">
        <v>1362</v>
      </c>
      <c r="E738" s="493">
        <v>849</v>
      </c>
      <c r="F738" s="493">
        <v>849</v>
      </c>
    </row>
    <row r="739" spans="1:6" ht="45" x14ac:dyDescent="0.25">
      <c r="A739" s="296" t="s">
        <v>2716</v>
      </c>
      <c r="B739" s="296" t="s">
        <v>2129</v>
      </c>
      <c r="C739" s="322" t="s">
        <v>1362</v>
      </c>
      <c r="D739" s="322" t="s">
        <v>1362</v>
      </c>
      <c r="E739" s="493">
        <v>849</v>
      </c>
      <c r="F739" s="493">
        <v>849</v>
      </c>
    </row>
    <row r="740" spans="1:6" ht="45" x14ac:dyDescent="0.25">
      <c r="A740" s="296" t="s">
        <v>2717</v>
      </c>
      <c r="B740" s="296" t="s">
        <v>2130</v>
      </c>
      <c r="C740" s="322" t="s">
        <v>1362</v>
      </c>
      <c r="D740" s="322" t="s">
        <v>1362</v>
      </c>
      <c r="E740" s="493">
        <v>849</v>
      </c>
      <c r="F740" s="493">
        <v>849</v>
      </c>
    </row>
    <row r="741" spans="1:6" ht="30" x14ac:dyDescent="0.25">
      <c r="A741" s="296" t="s">
        <v>2718</v>
      </c>
      <c r="B741" s="296" t="s">
        <v>2131</v>
      </c>
      <c r="C741" s="322" t="s">
        <v>1362</v>
      </c>
      <c r="D741" s="322" t="s">
        <v>1362</v>
      </c>
      <c r="E741" s="493">
        <v>849</v>
      </c>
      <c r="F741" s="493">
        <v>849</v>
      </c>
    </row>
    <row r="742" spans="1:6" ht="30" x14ac:dyDescent="0.25">
      <c r="A742" s="296" t="s">
        <v>2719</v>
      </c>
      <c r="B742" s="296" t="s">
        <v>2132</v>
      </c>
      <c r="C742" s="322" t="s">
        <v>1362</v>
      </c>
      <c r="D742" s="322" t="s">
        <v>1362</v>
      </c>
      <c r="E742" s="493">
        <v>849</v>
      </c>
      <c r="F742" s="493">
        <v>849</v>
      </c>
    </row>
    <row r="743" spans="1:6" ht="60" x14ac:dyDescent="0.25">
      <c r="A743" s="296" t="s">
        <v>2720</v>
      </c>
      <c r="B743" s="296" t="s">
        <v>3607</v>
      </c>
      <c r="C743" s="322" t="s">
        <v>1362</v>
      </c>
      <c r="D743" s="322" t="s">
        <v>1362</v>
      </c>
      <c r="E743" s="493">
        <v>849</v>
      </c>
      <c r="F743" s="493">
        <v>849</v>
      </c>
    </row>
    <row r="744" spans="1:6" ht="60" x14ac:dyDescent="0.25">
      <c r="A744" s="296" t="s">
        <v>2721</v>
      </c>
      <c r="B744" s="296" t="s">
        <v>2133</v>
      </c>
      <c r="C744" s="322" t="s">
        <v>1362</v>
      </c>
      <c r="D744" s="322" t="s">
        <v>1362</v>
      </c>
      <c r="E744" s="493">
        <v>849</v>
      </c>
      <c r="F744" s="493">
        <v>849</v>
      </c>
    </row>
    <row r="745" spans="1:6" ht="30" x14ac:dyDescent="0.25">
      <c r="A745" s="296" t="s">
        <v>2722</v>
      </c>
      <c r="B745" s="296" t="s">
        <v>2134</v>
      </c>
      <c r="C745" s="322" t="s">
        <v>1362</v>
      </c>
      <c r="D745" s="322" t="s">
        <v>1362</v>
      </c>
      <c r="E745" s="493">
        <v>849</v>
      </c>
      <c r="F745" s="493">
        <v>849</v>
      </c>
    </row>
    <row r="746" spans="1:6" ht="45" x14ac:dyDescent="0.25">
      <c r="A746" s="296" t="s">
        <v>2723</v>
      </c>
      <c r="B746" s="296" t="s">
        <v>2135</v>
      </c>
      <c r="C746" s="322" t="s">
        <v>1362</v>
      </c>
      <c r="D746" s="322" t="s">
        <v>1362</v>
      </c>
      <c r="E746" s="493">
        <v>849</v>
      </c>
      <c r="F746" s="493">
        <v>849</v>
      </c>
    </row>
    <row r="747" spans="1:6" ht="60" x14ac:dyDescent="0.25">
      <c r="A747" s="296" t="s">
        <v>2724</v>
      </c>
      <c r="B747" s="296" t="s">
        <v>2136</v>
      </c>
      <c r="C747" s="322" t="s">
        <v>1362</v>
      </c>
      <c r="D747" s="322" t="s">
        <v>1362</v>
      </c>
      <c r="E747" s="493">
        <v>849</v>
      </c>
      <c r="F747" s="493">
        <v>849</v>
      </c>
    </row>
    <row r="748" spans="1:6" ht="60" x14ac:dyDescent="0.25">
      <c r="A748" s="296" t="s">
        <v>2725</v>
      </c>
      <c r="B748" s="296" t="s">
        <v>3608</v>
      </c>
      <c r="C748" s="322" t="s">
        <v>1362</v>
      </c>
      <c r="D748" s="322" t="s">
        <v>1362</v>
      </c>
      <c r="E748" s="493">
        <v>849</v>
      </c>
      <c r="F748" s="493">
        <v>849</v>
      </c>
    </row>
    <row r="749" spans="1:6" ht="30" x14ac:dyDescent="0.25">
      <c r="A749" s="296" t="s">
        <v>2726</v>
      </c>
      <c r="B749" s="296" t="s">
        <v>3609</v>
      </c>
      <c r="C749" s="322" t="s">
        <v>1362</v>
      </c>
      <c r="D749" s="322" t="s">
        <v>1362</v>
      </c>
      <c r="E749" s="493">
        <v>1347</v>
      </c>
      <c r="F749" s="493">
        <v>1347</v>
      </c>
    </row>
    <row r="750" spans="1:6" s="334" customFormat="1" ht="57" x14ac:dyDescent="0.2">
      <c r="A750" s="296"/>
      <c r="B750" s="479" t="s">
        <v>3610</v>
      </c>
      <c r="C750" s="485"/>
      <c r="D750" s="485"/>
      <c r="E750" s="486"/>
      <c r="F750" s="486"/>
    </row>
    <row r="751" spans="1:6" ht="30" x14ac:dyDescent="0.25">
      <c r="A751" s="296" t="s">
        <v>2727</v>
      </c>
      <c r="B751" s="296" t="s">
        <v>3611</v>
      </c>
      <c r="C751" s="322" t="s">
        <v>1362</v>
      </c>
      <c r="D751" s="322" t="s">
        <v>1362</v>
      </c>
      <c r="E751" s="493">
        <v>1985</v>
      </c>
      <c r="F751" s="493">
        <v>1985</v>
      </c>
    </row>
    <row r="752" spans="1:6" ht="30" x14ac:dyDescent="0.25">
      <c r="A752" s="296" t="s">
        <v>2728</v>
      </c>
      <c r="B752" s="296" t="s">
        <v>2137</v>
      </c>
      <c r="C752" s="322" t="s">
        <v>1362</v>
      </c>
      <c r="D752" s="322" t="s">
        <v>1362</v>
      </c>
      <c r="E752" s="493">
        <v>1985</v>
      </c>
      <c r="F752" s="493">
        <v>1985</v>
      </c>
    </row>
    <row r="753" spans="1:6" ht="30" x14ac:dyDescent="0.25">
      <c r="A753" s="296" t="s">
        <v>2729</v>
      </c>
      <c r="B753" s="296" t="s">
        <v>2138</v>
      </c>
      <c r="C753" s="322" t="s">
        <v>1362</v>
      </c>
      <c r="D753" s="322" t="s">
        <v>1362</v>
      </c>
      <c r="E753" s="493">
        <v>1985</v>
      </c>
      <c r="F753" s="493">
        <v>1985</v>
      </c>
    </row>
    <row r="754" spans="1:6" ht="30" x14ac:dyDescent="0.25">
      <c r="A754" s="296" t="s">
        <v>2730</v>
      </c>
      <c r="B754" s="296" t="s">
        <v>3612</v>
      </c>
      <c r="C754" s="322" t="s">
        <v>1362</v>
      </c>
      <c r="D754" s="322" t="s">
        <v>1362</v>
      </c>
      <c r="E754" s="493">
        <v>1985</v>
      </c>
      <c r="F754" s="493">
        <v>1985</v>
      </c>
    </row>
    <row r="755" spans="1:6" ht="30" x14ac:dyDescent="0.25">
      <c r="A755" s="296" t="s">
        <v>2731</v>
      </c>
      <c r="B755" s="296" t="s">
        <v>3613</v>
      </c>
      <c r="C755" s="322" t="s">
        <v>1362</v>
      </c>
      <c r="D755" s="322" t="s">
        <v>1362</v>
      </c>
      <c r="E755" s="493">
        <v>1985</v>
      </c>
      <c r="F755" s="493">
        <v>1985</v>
      </c>
    </row>
    <row r="756" spans="1:6" ht="30" x14ac:dyDescent="0.25">
      <c r="A756" s="296" t="s">
        <v>2732</v>
      </c>
      <c r="B756" s="296" t="s">
        <v>3614</v>
      </c>
      <c r="C756" s="322" t="s">
        <v>1362</v>
      </c>
      <c r="D756" s="322" t="s">
        <v>1362</v>
      </c>
      <c r="E756" s="493">
        <v>1985</v>
      </c>
      <c r="F756" s="493">
        <v>1985</v>
      </c>
    </row>
    <row r="757" spans="1:6" ht="30" x14ac:dyDescent="0.25">
      <c r="A757" s="296" t="s">
        <v>2733</v>
      </c>
      <c r="B757" s="296" t="s">
        <v>3615</v>
      </c>
      <c r="C757" s="322" t="s">
        <v>1362</v>
      </c>
      <c r="D757" s="322" t="s">
        <v>1362</v>
      </c>
      <c r="E757" s="493">
        <v>1985</v>
      </c>
      <c r="F757" s="493">
        <v>1985</v>
      </c>
    </row>
    <row r="758" spans="1:6" ht="30" x14ac:dyDescent="0.25">
      <c r="A758" s="296" t="s">
        <v>2734</v>
      </c>
      <c r="B758" s="296" t="s">
        <v>2139</v>
      </c>
      <c r="C758" s="322" t="s">
        <v>1362</v>
      </c>
      <c r="D758" s="322" t="s">
        <v>1362</v>
      </c>
      <c r="E758" s="493">
        <v>1985</v>
      </c>
      <c r="F758" s="493">
        <v>1985</v>
      </c>
    </row>
    <row r="759" spans="1:6" ht="45" x14ac:dyDescent="0.25">
      <c r="A759" s="296" t="s">
        <v>2735</v>
      </c>
      <c r="B759" s="296" t="s">
        <v>3616</v>
      </c>
      <c r="C759" s="322" t="s">
        <v>1362</v>
      </c>
      <c r="D759" s="322" t="s">
        <v>1362</v>
      </c>
      <c r="E759" s="493">
        <v>1985</v>
      </c>
      <c r="F759" s="493">
        <v>1985</v>
      </c>
    </row>
    <row r="760" spans="1:6" ht="30" x14ac:dyDescent="0.25">
      <c r="A760" s="296" t="s">
        <v>2736</v>
      </c>
      <c r="B760" s="296" t="s">
        <v>2140</v>
      </c>
      <c r="C760" s="322" t="s">
        <v>1362</v>
      </c>
      <c r="D760" s="322" t="s">
        <v>1362</v>
      </c>
      <c r="E760" s="493">
        <v>1985</v>
      </c>
      <c r="F760" s="493">
        <v>1985</v>
      </c>
    </row>
    <row r="761" spans="1:6" ht="30" x14ac:dyDescent="0.25">
      <c r="A761" s="296" t="s">
        <v>2737</v>
      </c>
      <c r="B761" s="296" t="s">
        <v>3617</v>
      </c>
      <c r="C761" s="322" t="s">
        <v>1362</v>
      </c>
      <c r="D761" s="322" t="s">
        <v>1362</v>
      </c>
      <c r="E761" s="493">
        <v>1985</v>
      </c>
      <c r="F761" s="493">
        <v>1985</v>
      </c>
    </row>
    <row r="762" spans="1:6" ht="30" x14ac:dyDescent="0.25">
      <c r="A762" s="296" t="s">
        <v>2738</v>
      </c>
      <c r="B762" s="296" t="s">
        <v>3618</v>
      </c>
      <c r="C762" s="322" t="s">
        <v>1362</v>
      </c>
      <c r="D762" s="322" t="s">
        <v>1362</v>
      </c>
      <c r="E762" s="493">
        <v>1985</v>
      </c>
      <c r="F762" s="493">
        <v>1985</v>
      </c>
    </row>
    <row r="763" spans="1:6" ht="30" x14ac:dyDescent="0.25">
      <c r="A763" s="296" t="s">
        <v>2739</v>
      </c>
      <c r="B763" s="296" t="s">
        <v>3619</v>
      </c>
      <c r="C763" s="322" t="s">
        <v>1362</v>
      </c>
      <c r="D763" s="322" t="s">
        <v>1362</v>
      </c>
      <c r="E763" s="493">
        <v>1985</v>
      </c>
      <c r="F763" s="493">
        <v>1985</v>
      </c>
    </row>
    <row r="764" spans="1:6" ht="30" x14ac:dyDescent="0.25">
      <c r="A764" s="296" t="s">
        <v>2740</v>
      </c>
      <c r="B764" s="296" t="s">
        <v>3620</v>
      </c>
      <c r="C764" s="322" t="s">
        <v>1362</v>
      </c>
      <c r="D764" s="322" t="s">
        <v>1362</v>
      </c>
      <c r="E764" s="493">
        <v>1985</v>
      </c>
      <c r="F764" s="493">
        <v>1985</v>
      </c>
    </row>
    <row r="765" spans="1:6" ht="30" x14ac:dyDescent="0.25">
      <c r="A765" s="296" t="s">
        <v>2741</v>
      </c>
      <c r="B765" s="296" t="s">
        <v>3621</v>
      </c>
      <c r="C765" s="322" t="s">
        <v>1362</v>
      </c>
      <c r="D765" s="322" t="s">
        <v>1362</v>
      </c>
      <c r="E765" s="493">
        <v>1985</v>
      </c>
      <c r="F765" s="493">
        <v>1985</v>
      </c>
    </row>
    <row r="766" spans="1:6" ht="30" x14ac:dyDescent="0.25">
      <c r="A766" s="296" t="s">
        <v>2742</v>
      </c>
      <c r="B766" s="296" t="s">
        <v>3622</v>
      </c>
      <c r="C766" s="322" t="s">
        <v>1362</v>
      </c>
      <c r="D766" s="322" t="s">
        <v>1362</v>
      </c>
      <c r="E766" s="493">
        <v>1985</v>
      </c>
      <c r="F766" s="493">
        <v>1985</v>
      </c>
    </row>
    <row r="767" spans="1:6" ht="30" x14ac:dyDescent="0.25">
      <c r="A767" s="296" t="s">
        <v>2743</v>
      </c>
      <c r="B767" s="296" t="s">
        <v>3623</v>
      </c>
      <c r="C767" s="322" t="s">
        <v>1362</v>
      </c>
      <c r="D767" s="322" t="s">
        <v>1362</v>
      </c>
      <c r="E767" s="493">
        <v>1985</v>
      </c>
      <c r="F767" s="493">
        <v>1985</v>
      </c>
    </row>
    <row r="768" spans="1:6" ht="45" x14ac:dyDescent="0.25">
      <c r="A768" s="296" t="s">
        <v>2744</v>
      </c>
      <c r="B768" s="296" t="s">
        <v>2141</v>
      </c>
      <c r="C768" s="322" t="s">
        <v>1362</v>
      </c>
      <c r="D768" s="322" t="s">
        <v>1362</v>
      </c>
      <c r="E768" s="493">
        <v>1985</v>
      </c>
      <c r="F768" s="493">
        <v>1985</v>
      </c>
    </row>
    <row r="769" spans="1:6" ht="30" x14ac:dyDescent="0.25">
      <c r="A769" s="296" t="s">
        <v>2745</v>
      </c>
      <c r="B769" s="296" t="s">
        <v>2142</v>
      </c>
      <c r="C769" s="322" t="s">
        <v>1362</v>
      </c>
      <c r="D769" s="322" t="s">
        <v>1362</v>
      </c>
      <c r="E769" s="493">
        <v>1985</v>
      </c>
      <c r="F769" s="493">
        <v>1985</v>
      </c>
    </row>
    <row r="770" spans="1:6" ht="45" x14ac:dyDescent="0.25">
      <c r="A770" s="296" t="s">
        <v>2746</v>
      </c>
      <c r="B770" s="296" t="s">
        <v>2143</v>
      </c>
      <c r="C770" s="322" t="s">
        <v>1362</v>
      </c>
      <c r="D770" s="322" t="s">
        <v>1362</v>
      </c>
      <c r="E770" s="493">
        <v>1985</v>
      </c>
      <c r="F770" s="493">
        <v>1985</v>
      </c>
    </row>
    <row r="771" spans="1:6" ht="45" x14ac:dyDescent="0.25">
      <c r="A771" s="296" t="s">
        <v>2747</v>
      </c>
      <c r="B771" s="296" t="s">
        <v>2144</v>
      </c>
      <c r="C771" s="322" t="s">
        <v>1362</v>
      </c>
      <c r="D771" s="322" t="s">
        <v>1362</v>
      </c>
      <c r="E771" s="493">
        <v>1985</v>
      </c>
      <c r="F771" s="493">
        <v>1985</v>
      </c>
    </row>
    <row r="772" spans="1:6" ht="45" x14ac:dyDescent="0.25">
      <c r="A772" s="296" t="s">
        <v>2748</v>
      </c>
      <c r="B772" s="296" t="s">
        <v>2145</v>
      </c>
      <c r="C772" s="322" t="s">
        <v>1362</v>
      </c>
      <c r="D772" s="322" t="s">
        <v>1362</v>
      </c>
      <c r="E772" s="493">
        <v>1985</v>
      </c>
      <c r="F772" s="493">
        <v>1985</v>
      </c>
    </row>
    <row r="773" spans="1:6" ht="45" x14ac:dyDescent="0.25">
      <c r="A773" s="296" t="s">
        <v>2749</v>
      </c>
      <c r="B773" s="296" t="s">
        <v>3624</v>
      </c>
      <c r="C773" s="322" t="s">
        <v>1362</v>
      </c>
      <c r="D773" s="322" t="s">
        <v>1362</v>
      </c>
      <c r="E773" s="493">
        <v>1985</v>
      </c>
      <c r="F773" s="493">
        <v>1985</v>
      </c>
    </row>
    <row r="774" spans="1:6" ht="45" x14ac:dyDescent="0.25">
      <c r="A774" s="296" t="s">
        <v>2750</v>
      </c>
      <c r="B774" s="296" t="s">
        <v>3625</v>
      </c>
      <c r="C774" s="322" t="s">
        <v>1362</v>
      </c>
      <c r="D774" s="322" t="s">
        <v>1362</v>
      </c>
      <c r="E774" s="493">
        <v>1985</v>
      </c>
      <c r="F774" s="493">
        <v>1985</v>
      </c>
    </row>
    <row r="775" spans="1:6" ht="45" x14ac:dyDescent="0.25">
      <c r="A775" s="296" t="s">
        <v>2751</v>
      </c>
      <c r="B775" s="296" t="s">
        <v>2146</v>
      </c>
      <c r="C775" s="322" t="s">
        <v>1362</v>
      </c>
      <c r="D775" s="322" t="s">
        <v>1362</v>
      </c>
      <c r="E775" s="493">
        <v>1985</v>
      </c>
      <c r="F775" s="493">
        <v>1985</v>
      </c>
    </row>
    <row r="776" spans="1:6" ht="45" x14ac:dyDescent="0.25">
      <c r="A776" s="296" t="s">
        <v>2752</v>
      </c>
      <c r="B776" s="296" t="s">
        <v>3626</v>
      </c>
      <c r="C776" s="322" t="s">
        <v>1362</v>
      </c>
      <c r="D776" s="322" t="s">
        <v>1362</v>
      </c>
      <c r="E776" s="493">
        <v>1985</v>
      </c>
      <c r="F776" s="493">
        <v>1985</v>
      </c>
    </row>
    <row r="777" spans="1:6" ht="30" x14ac:dyDescent="0.25">
      <c r="A777" s="296" t="s">
        <v>2753</v>
      </c>
      <c r="B777" s="296" t="s">
        <v>3627</v>
      </c>
      <c r="C777" s="322" t="s">
        <v>1362</v>
      </c>
      <c r="D777" s="322" t="s">
        <v>1362</v>
      </c>
      <c r="E777" s="493">
        <v>1985</v>
      </c>
      <c r="F777" s="493">
        <v>1985</v>
      </c>
    </row>
    <row r="778" spans="1:6" ht="30" x14ac:dyDescent="0.25">
      <c r="A778" s="296" t="s">
        <v>2754</v>
      </c>
      <c r="B778" s="296" t="s">
        <v>2147</v>
      </c>
      <c r="C778" s="322" t="s">
        <v>1362</v>
      </c>
      <c r="D778" s="322" t="s">
        <v>1362</v>
      </c>
      <c r="E778" s="493">
        <v>1985</v>
      </c>
      <c r="F778" s="493">
        <v>1985</v>
      </c>
    </row>
    <row r="779" spans="1:6" ht="45" x14ac:dyDescent="0.25">
      <c r="A779" s="296" t="s">
        <v>2755</v>
      </c>
      <c r="B779" s="296" t="s">
        <v>3628</v>
      </c>
      <c r="C779" s="322" t="s">
        <v>1362</v>
      </c>
      <c r="D779" s="322" t="s">
        <v>1362</v>
      </c>
      <c r="E779" s="493">
        <v>1985</v>
      </c>
      <c r="F779" s="493">
        <v>1985</v>
      </c>
    </row>
    <row r="780" spans="1:6" ht="30" x14ac:dyDescent="0.25">
      <c r="A780" s="296" t="s">
        <v>2756</v>
      </c>
      <c r="B780" s="296" t="s">
        <v>3629</v>
      </c>
      <c r="C780" s="322" t="s">
        <v>1362</v>
      </c>
      <c r="D780" s="322" t="s">
        <v>1362</v>
      </c>
      <c r="E780" s="493">
        <v>1985</v>
      </c>
      <c r="F780" s="493">
        <v>1985</v>
      </c>
    </row>
    <row r="781" spans="1:6" ht="45" x14ac:dyDescent="0.25">
      <c r="A781" s="296" t="s">
        <v>2757</v>
      </c>
      <c r="B781" s="296" t="s">
        <v>3630</v>
      </c>
      <c r="C781" s="322" t="s">
        <v>1362</v>
      </c>
      <c r="D781" s="322" t="s">
        <v>1362</v>
      </c>
      <c r="E781" s="493">
        <v>1985</v>
      </c>
      <c r="F781" s="493">
        <v>1985</v>
      </c>
    </row>
    <row r="782" spans="1:6" ht="30" x14ac:dyDescent="0.25">
      <c r="A782" s="296" t="s">
        <v>2758</v>
      </c>
      <c r="B782" s="296" t="s">
        <v>3631</v>
      </c>
      <c r="C782" s="322" t="s">
        <v>1362</v>
      </c>
      <c r="D782" s="322" t="s">
        <v>1362</v>
      </c>
      <c r="E782" s="493">
        <v>1985</v>
      </c>
      <c r="F782" s="493">
        <v>1985</v>
      </c>
    </row>
    <row r="783" spans="1:6" ht="45" x14ac:dyDescent="0.25">
      <c r="A783" s="296" t="s">
        <v>3632</v>
      </c>
      <c r="B783" s="296" t="s">
        <v>3633</v>
      </c>
      <c r="C783" s="322" t="s">
        <v>1362</v>
      </c>
      <c r="D783" s="322" t="s">
        <v>1362</v>
      </c>
      <c r="E783" s="493">
        <v>1985</v>
      </c>
      <c r="F783" s="493">
        <v>1985</v>
      </c>
    </row>
    <row r="784" spans="1:6" ht="45" x14ac:dyDescent="0.25">
      <c r="A784" s="296" t="s">
        <v>2759</v>
      </c>
      <c r="B784" s="296" t="s">
        <v>3634</v>
      </c>
      <c r="C784" s="322" t="s">
        <v>1362</v>
      </c>
      <c r="D784" s="322" t="s">
        <v>1362</v>
      </c>
      <c r="E784" s="493">
        <v>1985</v>
      </c>
      <c r="F784" s="493">
        <v>1985</v>
      </c>
    </row>
    <row r="785" spans="1:6" ht="30" x14ac:dyDescent="0.25">
      <c r="A785" s="296" t="s">
        <v>2760</v>
      </c>
      <c r="B785" s="296" t="s">
        <v>3635</v>
      </c>
      <c r="C785" s="322" t="s">
        <v>1362</v>
      </c>
      <c r="D785" s="322" t="s">
        <v>1362</v>
      </c>
      <c r="E785" s="493">
        <v>1985</v>
      </c>
      <c r="F785" s="493">
        <v>1985</v>
      </c>
    </row>
    <row r="786" spans="1:6" ht="60" x14ac:dyDescent="0.25">
      <c r="A786" s="296" t="s">
        <v>3636</v>
      </c>
      <c r="B786" s="296" t="s">
        <v>2761</v>
      </c>
      <c r="C786" s="322" t="s">
        <v>1362</v>
      </c>
      <c r="D786" s="322" t="s">
        <v>1362</v>
      </c>
      <c r="E786" s="493">
        <v>1985</v>
      </c>
      <c r="F786" s="493">
        <v>1985</v>
      </c>
    </row>
    <row r="787" spans="1:6" ht="45" x14ac:dyDescent="0.25">
      <c r="A787" s="296" t="s">
        <v>2762</v>
      </c>
      <c r="B787" s="296" t="s">
        <v>2763</v>
      </c>
      <c r="C787" s="322" t="s">
        <v>1362</v>
      </c>
      <c r="D787" s="322" t="s">
        <v>1362</v>
      </c>
      <c r="E787" s="493">
        <v>1985</v>
      </c>
      <c r="F787" s="493">
        <v>1985</v>
      </c>
    </row>
    <row r="788" spans="1:6" ht="30" x14ac:dyDescent="0.25">
      <c r="A788" s="296" t="s">
        <v>2764</v>
      </c>
      <c r="B788" s="296" t="s">
        <v>3637</v>
      </c>
      <c r="C788" s="322" t="s">
        <v>1362</v>
      </c>
      <c r="D788" s="322" t="s">
        <v>1362</v>
      </c>
      <c r="E788" s="493">
        <v>1985</v>
      </c>
      <c r="F788" s="493">
        <v>1985</v>
      </c>
    </row>
    <row r="789" spans="1:6" ht="45" x14ac:dyDescent="0.25">
      <c r="A789" s="296" t="s">
        <v>3638</v>
      </c>
      <c r="B789" s="296" t="s">
        <v>3639</v>
      </c>
      <c r="C789" s="322" t="s">
        <v>1362</v>
      </c>
      <c r="D789" s="322" t="s">
        <v>1362</v>
      </c>
      <c r="E789" s="493">
        <v>1985</v>
      </c>
      <c r="F789" s="493">
        <v>1985</v>
      </c>
    </row>
    <row r="790" spans="1:6" ht="60" x14ac:dyDescent="0.25">
      <c r="A790" s="296" t="s">
        <v>2765</v>
      </c>
      <c r="B790" s="296" t="s">
        <v>3640</v>
      </c>
      <c r="C790" s="322" t="s">
        <v>1362</v>
      </c>
      <c r="D790" s="322" t="s">
        <v>1362</v>
      </c>
      <c r="E790" s="493">
        <v>1985</v>
      </c>
      <c r="F790" s="493">
        <v>1985</v>
      </c>
    </row>
    <row r="791" spans="1:6" ht="30" x14ac:dyDescent="0.25">
      <c r="A791" s="296" t="s">
        <v>2766</v>
      </c>
      <c r="B791" s="296" t="s">
        <v>2148</v>
      </c>
      <c r="C791" s="322" t="s">
        <v>1362</v>
      </c>
      <c r="D791" s="322" t="s">
        <v>1362</v>
      </c>
      <c r="E791" s="493">
        <v>1985</v>
      </c>
      <c r="F791" s="493">
        <v>1985</v>
      </c>
    </row>
    <row r="792" spans="1:6" ht="45" x14ac:dyDescent="0.25">
      <c r="A792" s="296" t="s">
        <v>2767</v>
      </c>
      <c r="B792" s="296" t="s">
        <v>3641</v>
      </c>
      <c r="C792" s="322" t="s">
        <v>1362</v>
      </c>
      <c r="D792" s="322" t="s">
        <v>1362</v>
      </c>
      <c r="E792" s="493">
        <v>1985</v>
      </c>
      <c r="F792" s="493">
        <v>1985</v>
      </c>
    </row>
    <row r="793" spans="1:6" ht="30" x14ac:dyDescent="0.25">
      <c r="A793" s="296" t="s">
        <v>2768</v>
      </c>
      <c r="B793" s="296" t="s">
        <v>2149</v>
      </c>
      <c r="C793" s="322" t="s">
        <v>1362</v>
      </c>
      <c r="D793" s="322" t="s">
        <v>1362</v>
      </c>
      <c r="E793" s="493">
        <v>1985</v>
      </c>
      <c r="F793" s="493">
        <v>1985</v>
      </c>
    </row>
    <row r="794" spans="1:6" ht="45" x14ac:dyDescent="0.25">
      <c r="A794" s="296" t="s">
        <v>3642</v>
      </c>
      <c r="B794" s="296" t="s">
        <v>3643</v>
      </c>
      <c r="C794" s="322" t="s">
        <v>1362</v>
      </c>
      <c r="D794" s="322" t="s">
        <v>1362</v>
      </c>
      <c r="E794" s="493">
        <v>1985</v>
      </c>
      <c r="F794" s="493">
        <v>1985</v>
      </c>
    </row>
    <row r="795" spans="1:6" ht="45" x14ac:dyDescent="0.25">
      <c r="A795" s="296" t="s">
        <v>2769</v>
      </c>
      <c r="B795" s="296" t="s">
        <v>3644</v>
      </c>
      <c r="C795" s="322" t="s">
        <v>1362</v>
      </c>
      <c r="D795" s="322" t="s">
        <v>1362</v>
      </c>
      <c r="E795" s="493">
        <v>1985</v>
      </c>
      <c r="F795" s="493">
        <v>1985</v>
      </c>
    </row>
    <row r="796" spans="1:6" ht="30" x14ac:dyDescent="0.25">
      <c r="A796" s="296" t="s">
        <v>2770</v>
      </c>
      <c r="B796" s="296" t="s">
        <v>3645</v>
      </c>
      <c r="C796" s="322" t="s">
        <v>1362</v>
      </c>
      <c r="D796" s="322" t="s">
        <v>1362</v>
      </c>
      <c r="E796" s="493">
        <v>1985</v>
      </c>
      <c r="F796" s="493">
        <v>1985</v>
      </c>
    </row>
    <row r="797" spans="1:6" ht="45" x14ac:dyDescent="0.25">
      <c r="A797" s="296" t="s">
        <v>2771</v>
      </c>
      <c r="B797" s="296" t="s">
        <v>2150</v>
      </c>
      <c r="C797" s="322" t="s">
        <v>1362</v>
      </c>
      <c r="D797" s="322" t="s">
        <v>1362</v>
      </c>
      <c r="E797" s="493">
        <v>1985</v>
      </c>
      <c r="F797" s="493">
        <v>1985</v>
      </c>
    </row>
    <row r="798" spans="1:6" ht="30" x14ac:dyDescent="0.25">
      <c r="A798" s="296" t="s">
        <v>2772</v>
      </c>
      <c r="B798" s="296" t="s">
        <v>3646</v>
      </c>
      <c r="C798" s="322" t="s">
        <v>1362</v>
      </c>
      <c r="D798" s="322" t="s">
        <v>1362</v>
      </c>
      <c r="E798" s="493">
        <v>1985</v>
      </c>
      <c r="F798" s="493">
        <v>1985</v>
      </c>
    </row>
    <row r="799" spans="1:6" ht="45" x14ac:dyDescent="0.25">
      <c r="A799" s="296" t="s">
        <v>2773</v>
      </c>
      <c r="B799" s="296" t="s">
        <v>3647</v>
      </c>
      <c r="C799" s="322" t="s">
        <v>1362</v>
      </c>
      <c r="D799" s="322" t="s">
        <v>1362</v>
      </c>
      <c r="E799" s="493">
        <v>1985</v>
      </c>
      <c r="F799" s="493">
        <v>1985</v>
      </c>
    </row>
    <row r="800" spans="1:6" ht="45" x14ac:dyDescent="0.25">
      <c r="A800" s="296" t="s">
        <v>2774</v>
      </c>
      <c r="B800" s="296" t="s">
        <v>2151</v>
      </c>
      <c r="C800" s="322" t="s">
        <v>1362</v>
      </c>
      <c r="D800" s="322" t="s">
        <v>1362</v>
      </c>
      <c r="E800" s="493">
        <v>1985</v>
      </c>
      <c r="F800" s="493">
        <v>1985</v>
      </c>
    </row>
    <row r="801" spans="1:6" ht="45" x14ac:dyDescent="0.25">
      <c r="A801" s="296" t="s">
        <v>2775</v>
      </c>
      <c r="B801" s="296" t="s">
        <v>2152</v>
      </c>
      <c r="C801" s="322" t="s">
        <v>1362</v>
      </c>
      <c r="D801" s="322" t="s">
        <v>1362</v>
      </c>
      <c r="E801" s="493">
        <v>1985</v>
      </c>
      <c r="F801" s="493">
        <v>1985</v>
      </c>
    </row>
    <row r="802" spans="1:6" ht="45" x14ac:dyDescent="0.25">
      <c r="A802" s="296" t="s">
        <v>2776</v>
      </c>
      <c r="B802" s="296" t="s">
        <v>3648</v>
      </c>
      <c r="C802" s="322" t="s">
        <v>1362</v>
      </c>
      <c r="D802" s="322" t="s">
        <v>1362</v>
      </c>
      <c r="E802" s="493">
        <v>1985</v>
      </c>
      <c r="F802" s="493">
        <v>1985</v>
      </c>
    </row>
    <row r="803" spans="1:6" ht="30" x14ac:dyDescent="0.25">
      <c r="A803" s="296" t="s">
        <v>2777</v>
      </c>
      <c r="B803" s="296" t="s">
        <v>3649</v>
      </c>
      <c r="C803" s="322" t="s">
        <v>1362</v>
      </c>
      <c r="D803" s="322" t="s">
        <v>1362</v>
      </c>
      <c r="E803" s="493">
        <v>1985</v>
      </c>
      <c r="F803" s="493">
        <v>1985</v>
      </c>
    </row>
    <row r="804" spans="1:6" ht="30" x14ac:dyDescent="0.25">
      <c r="A804" s="296" t="s">
        <v>2778</v>
      </c>
      <c r="B804" s="296" t="s">
        <v>2153</v>
      </c>
      <c r="C804" s="322" t="s">
        <v>1362</v>
      </c>
      <c r="D804" s="322" t="s">
        <v>1362</v>
      </c>
      <c r="E804" s="493">
        <v>1985</v>
      </c>
      <c r="F804" s="493">
        <v>1985</v>
      </c>
    </row>
    <row r="805" spans="1:6" ht="45" x14ac:dyDescent="0.25">
      <c r="A805" s="296" t="s">
        <v>2779</v>
      </c>
      <c r="B805" s="296" t="s">
        <v>2154</v>
      </c>
      <c r="C805" s="322" t="s">
        <v>1362</v>
      </c>
      <c r="D805" s="322" t="s">
        <v>1362</v>
      </c>
      <c r="E805" s="493">
        <v>1985</v>
      </c>
      <c r="F805" s="493">
        <v>1985</v>
      </c>
    </row>
    <row r="806" spans="1:6" ht="60" x14ac:dyDescent="0.25">
      <c r="A806" s="296" t="s">
        <v>2780</v>
      </c>
      <c r="B806" s="296" t="s">
        <v>2155</v>
      </c>
      <c r="C806" s="322" t="s">
        <v>1362</v>
      </c>
      <c r="D806" s="322" t="s">
        <v>1362</v>
      </c>
      <c r="E806" s="493">
        <v>1985</v>
      </c>
      <c r="F806" s="493">
        <v>1985</v>
      </c>
    </row>
    <row r="807" spans="1:6" ht="45" x14ac:dyDescent="0.25">
      <c r="A807" s="296" t="s">
        <v>2781</v>
      </c>
      <c r="B807" s="296" t="s">
        <v>3650</v>
      </c>
      <c r="C807" s="322" t="s">
        <v>1362</v>
      </c>
      <c r="D807" s="322" t="s">
        <v>1362</v>
      </c>
      <c r="E807" s="493">
        <v>1985</v>
      </c>
      <c r="F807" s="493">
        <v>1985</v>
      </c>
    </row>
    <row r="808" spans="1:6" s="334" customFormat="1" ht="71.25" x14ac:dyDescent="0.2">
      <c r="A808" s="296"/>
      <c r="B808" s="479" t="s">
        <v>3651</v>
      </c>
      <c r="C808" s="485"/>
      <c r="D808" s="485"/>
      <c r="E808" s="486"/>
      <c r="F808" s="486"/>
    </row>
    <row r="809" spans="1:6" ht="30" x14ac:dyDescent="0.25">
      <c r="A809" s="296" t="s">
        <v>1714</v>
      </c>
      <c r="B809" s="296" t="s">
        <v>3652</v>
      </c>
      <c r="C809" s="322" t="s">
        <v>1362</v>
      </c>
      <c r="D809" s="322" t="s">
        <v>1362</v>
      </c>
      <c r="E809" s="493">
        <v>2492</v>
      </c>
      <c r="F809" s="493">
        <v>2492</v>
      </c>
    </row>
    <row r="810" spans="1:6" ht="60" x14ac:dyDescent="0.25">
      <c r="A810" s="296" t="s">
        <v>2782</v>
      </c>
      <c r="B810" s="296" t="s">
        <v>3653</v>
      </c>
      <c r="C810" s="322" t="s">
        <v>1362</v>
      </c>
      <c r="D810" s="322" t="s">
        <v>1362</v>
      </c>
      <c r="E810" s="493">
        <v>2492</v>
      </c>
      <c r="F810" s="493">
        <v>2492</v>
      </c>
    </row>
    <row r="811" spans="1:6" ht="30" x14ac:dyDescent="0.25">
      <c r="A811" s="296" t="s">
        <v>2783</v>
      </c>
      <c r="B811" s="296" t="s">
        <v>2156</v>
      </c>
      <c r="C811" s="322" t="s">
        <v>1362</v>
      </c>
      <c r="D811" s="322" t="s">
        <v>1362</v>
      </c>
      <c r="E811" s="493">
        <v>642</v>
      </c>
      <c r="F811" s="493">
        <v>642</v>
      </c>
    </row>
    <row r="812" spans="1:6" x14ac:dyDescent="0.25">
      <c r="A812" s="296" t="s">
        <v>2784</v>
      </c>
      <c r="B812" s="296" t="s">
        <v>2157</v>
      </c>
      <c r="C812" s="322" t="s">
        <v>1362</v>
      </c>
      <c r="D812" s="322" t="s">
        <v>1362</v>
      </c>
      <c r="E812" s="493">
        <v>588</v>
      </c>
      <c r="F812" s="493">
        <v>588</v>
      </c>
    </row>
    <row r="813" spans="1:6" x14ac:dyDescent="0.25">
      <c r="A813" s="296" t="s">
        <v>2785</v>
      </c>
      <c r="B813" s="296" t="s">
        <v>2158</v>
      </c>
      <c r="C813" s="322" t="s">
        <v>1362</v>
      </c>
      <c r="D813" s="322" t="s">
        <v>1362</v>
      </c>
      <c r="E813" s="493">
        <v>588</v>
      </c>
      <c r="F813" s="493">
        <v>588</v>
      </c>
    </row>
    <row r="814" spans="1:6" ht="45" x14ac:dyDescent="0.25">
      <c r="A814" s="296" t="s">
        <v>2786</v>
      </c>
      <c r="B814" s="296" t="s">
        <v>3654</v>
      </c>
      <c r="C814" s="322" t="s">
        <v>1362</v>
      </c>
      <c r="D814" s="322" t="s">
        <v>1362</v>
      </c>
      <c r="E814" s="493">
        <v>2492</v>
      </c>
      <c r="F814" s="493">
        <v>2492</v>
      </c>
    </row>
    <row r="815" spans="1:6" x14ac:dyDescent="0.25">
      <c r="A815" s="296" t="s">
        <v>2787</v>
      </c>
      <c r="B815" s="296" t="s">
        <v>2159</v>
      </c>
      <c r="C815" s="322" t="s">
        <v>1362</v>
      </c>
      <c r="D815" s="322" t="s">
        <v>1362</v>
      </c>
      <c r="E815" s="493">
        <v>849</v>
      </c>
      <c r="F815" s="493">
        <v>849</v>
      </c>
    </row>
    <row r="816" spans="1:6" ht="45" x14ac:dyDescent="0.25">
      <c r="A816" s="296" t="s">
        <v>2788</v>
      </c>
      <c r="B816" s="296" t="s">
        <v>2160</v>
      </c>
      <c r="C816" s="322" t="s">
        <v>1362</v>
      </c>
      <c r="D816" s="322" t="s">
        <v>1362</v>
      </c>
      <c r="E816" s="493">
        <v>849</v>
      </c>
      <c r="F816" s="493">
        <v>849</v>
      </c>
    </row>
    <row r="817" spans="1:6" ht="45" x14ac:dyDescent="0.25">
      <c r="A817" s="296" t="s">
        <v>2789</v>
      </c>
      <c r="B817" s="296" t="s">
        <v>2161</v>
      </c>
      <c r="C817" s="322" t="s">
        <v>1362</v>
      </c>
      <c r="D817" s="322" t="s">
        <v>1362</v>
      </c>
      <c r="E817" s="493">
        <v>849</v>
      </c>
      <c r="F817" s="493">
        <v>849</v>
      </c>
    </row>
    <row r="818" spans="1:6" ht="30" x14ac:dyDescent="0.25">
      <c r="A818" s="296" t="s">
        <v>2790</v>
      </c>
      <c r="B818" s="296" t="s">
        <v>2162</v>
      </c>
      <c r="C818" s="322" t="s">
        <v>1362</v>
      </c>
      <c r="D818" s="322" t="s">
        <v>1362</v>
      </c>
      <c r="E818" s="493">
        <v>849</v>
      </c>
      <c r="F818" s="493">
        <v>849</v>
      </c>
    </row>
    <row r="819" spans="1:6" s="334" customFormat="1" ht="28.5" x14ac:dyDescent="0.25">
      <c r="A819" s="484"/>
      <c r="B819" s="479" t="s">
        <v>3655</v>
      </c>
      <c r="C819" s="485"/>
      <c r="D819" s="485"/>
      <c r="E819" s="486"/>
      <c r="F819" s="486"/>
    </row>
    <row r="820" spans="1:6" ht="30" x14ac:dyDescent="0.25">
      <c r="A820" s="484" t="s">
        <v>2791</v>
      </c>
      <c r="B820" s="296" t="s">
        <v>3656</v>
      </c>
      <c r="C820" s="322" t="s">
        <v>1362</v>
      </c>
      <c r="D820" s="322" t="s">
        <v>1362</v>
      </c>
      <c r="E820" s="493">
        <v>143</v>
      </c>
      <c r="F820" s="493">
        <v>143</v>
      </c>
    </row>
    <row r="821" spans="1:6" ht="45" x14ac:dyDescent="0.25">
      <c r="A821" s="484" t="s">
        <v>2792</v>
      </c>
      <c r="B821" s="296" t="s">
        <v>2163</v>
      </c>
      <c r="C821" s="322" t="s">
        <v>1362</v>
      </c>
      <c r="D821" s="322" t="s">
        <v>1362</v>
      </c>
      <c r="E821" s="493">
        <v>143</v>
      </c>
      <c r="F821" s="493">
        <v>143</v>
      </c>
    </row>
    <row r="822" spans="1:6" x14ac:dyDescent="0.25">
      <c r="A822" s="484" t="s">
        <v>2793</v>
      </c>
      <c r="B822" s="296" t="s">
        <v>3657</v>
      </c>
      <c r="C822" s="322" t="s">
        <v>1362</v>
      </c>
      <c r="D822" s="322" t="s">
        <v>1362</v>
      </c>
      <c r="E822" s="493">
        <v>143</v>
      </c>
      <c r="F822" s="493">
        <v>143</v>
      </c>
    </row>
    <row r="823" spans="1:6" x14ac:dyDescent="0.25">
      <c r="A823" s="484" t="s">
        <v>2794</v>
      </c>
      <c r="B823" s="296" t="s">
        <v>2164</v>
      </c>
      <c r="C823" s="322" t="s">
        <v>1362</v>
      </c>
      <c r="D823" s="322" t="s">
        <v>1362</v>
      </c>
      <c r="E823" s="493">
        <v>143</v>
      </c>
      <c r="F823" s="493">
        <v>143</v>
      </c>
    </row>
    <row r="824" spans="1:6" x14ac:dyDescent="0.25">
      <c r="A824" s="484" t="s">
        <v>2795</v>
      </c>
      <c r="B824" s="296" t="s">
        <v>3658</v>
      </c>
      <c r="C824" s="322" t="s">
        <v>1362</v>
      </c>
      <c r="D824" s="322" t="s">
        <v>1362</v>
      </c>
      <c r="E824" s="493">
        <v>143</v>
      </c>
      <c r="F824" s="493">
        <v>143</v>
      </c>
    </row>
    <row r="825" spans="1:6" x14ac:dyDescent="0.25">
      <c r="A825" s="484" t="s">
        <v>2796</v>
      </c>
      <c r="B825" s="296" t="s">
        <v>3659</v>
      </c>
      <c r="C825" s="322" t="s">
        <v>1362</v>
      </c>
      <c r="D825" s="322" t="s">
        <v>1362</v>
      </c>
      <c r="E825" s="493">
        <v>143</v>
      </c>
      <c r="F825" s="493">
        <v>143</v>
      </c>
    </row>
    <row r="826" spans="1:6" x14ac:dyDescent="0.25">
      <c r="A826" s="484" t="s">
        <v>2797</v>
      </c>
      <c r="B826" s="296" t="s">
        <v>2165</v>
      </c>
      <c r="C826" s="322" t="s">
        <v>1362</v>
      </c>
      <c r="D826" s="322" t="s">
        <v>1362</v>
      </c>
      <c r="E826" s="493">
        <v>143</v>
      </c>
      <c r="F826" s="493">
        <v>143</v>
      </c>
    </row>
    <row r="827" spans="1:6" ht="30" x14ac:dyDescent="0.25">
      <c r="A827" s="484" t="s">
        <v>2798</v>
      </c>
      <c r="B827" s="296" t="s">
        <v>3660</v>
      </c>
      <c r="C827" s="322" t="s">
        <v>1362</v>
      </c>
      <c r="D827" s="322" t="s">
        <v>1362</v>
      </c>
      <c r="E827" s="493">
        <v>143</v>
      </c>
      <c r="F827" s="493">
        <v>143</v>
      </c>
    </row>
    <row r="828" spans="1:6" ht="30" x14ac:dyDescent="0.25">
      <c r="A828" s="484" t="s">
        <v>2799</v>
      </c>
      <c r="B828" s="296" t="s">
        <v>2166</v>
      </c>
      <c r="C828" s="322" t="s">
        <v>1362</v>
      </c>
      <c r="D828" s="322" t="s">
        <v>1362</v>
      </c>
      <c r="E828" s="493">
        <v>143</v>
      </c>
      <c r="F828" s="493">
        <v>143</v>
      </c>
    </row>
    <row r="829" spans="1:6" ht="30" x14ac:dyDescent="0.25">
      <c r="A829" s="484" t="s">
        <v>2800</v>
      </c>
      <c r="B829" s="296" t="s">
        <v>2167</v>
      </c>
      <c r="C829" s="322" t="s">
        <v>1362</v>
      </c>
      <c r="D829" s="322" t="s">
        <v>1362</v>
      </c>
      <c r="E829" s="493">
        <v>143</v>
      </c>
      <c r="F829" s="493">
        <v>143</v>
      </c>
    </row>
    <row r="830" spans="1:6" ht="30" x14ac:dyDescent="0.25">
      <c r="A830" s="484" t="s">
        <v>2801</v>
      </c>
      <c r="B830" s="296" t="s">
        <v>2168</v>
      </c>
      <c r="C830" s="322" t="s">
        <v>1362</v>
      </c>
      <c r="D830" s="322" t="s">
        <v>1362</v>
      </c>
      <c r="E830" s="493">
        <v>143</v>
      </c>
      <c r="F830" s="493">
        <v>143</v>
      </c>
    </row>
    <row r="831" spans="1:6" ht="30" x14ac:dyDescent="0.25">
      <c r="A831" s="484" t="s">
        <v>2802</v>
      </c>
      <c r="B831" s="296" t="s">
        <v>3661</v>
      </c>
      <c r="C831" s="322" t="s">
        <v>1362</v>
      </c>
      <c r="D831" s="322" t="s">
        <v>1362</v>
      </c>
      <c r="E831" s="493">
        <v>143</v>
      </c>
      <c r="F831" s="493">
        <v>143</v>
      </c>
    </row>
    <row r="832" spans="1:6" ht="30" x14ac:dyDescent="0.25">
      <c r="A832" s="484" t="s">
        <v>2803</v>
      </c>
      <c r="B832" s="296" t="s">
        <v>2169</v>
      </c>
      <c r="C832" s="322" t="s">
        <v>1362</v>
      </c>
      <c r="D832" s="322" t="s">
        <v>1362</v>
      </c>
      <c r="E832" s="493">
        <v>143</v>
      </c>
      <c r="F832" s="493">
        <v>143</v>
      </c>
    </row>
    <row r="833" spans="1:6" ht="30" x14ac:dyDescent="0.25">
      <c r="A833" s="484" t="s">
        <v>2804</v>
      </c>
      <c r="B833" s="296" t="s">
        <v>2170</v>
      </c>
      <c r="C833" s="322" t="s">
        <v>1362</v>
      </c>
      <c r="D833" s="322" t="s">
        <v>1362</v>
      </c>
      <c r="E833" s="493">
        <v>143</v>
      </c>
      <c r="F833" s="493">
        <v>143</v>
      </c>
    </row>
    <row r="834" spans="1:6" ht="30" x14ac:dyDescent="0.25">
      <c r="A834" s="484" t="s">
        <v>2805</v>
      </c>
      <c r="B834" s="296" t="s">
        <v>2171</v>
      </c>
      <c r="C834" s="322" t="s">
        <v>1362</v>
      </c>
      <c r="D834" s="322" t="s">
        <v>1362</v>
      </c>
      <c r="E834" s="493">
        <v>143</v>
      </c>
      <c r="F834" s="493">
        <v>143</v>
      </c>
    </row>
    <row r="835" spans="1:6" ht="30" x14ac:dyDescent="0.25">
      <c r="A835" s="484" t="s">
        <v>2806</v>
      </c>
      <c r="B835" s="296" t="s">
        <v>3662</v>
      </c>
      <c r="C835" s="322" t="s">
        <v>1362</v>
      </c>
      <c r="D835" s="322" t="s">
        <v>1362</v>
      </c>
      <c r="E835" s="493">
        <v>143</v>
      </c>
      <c r="F835" s="493">
        <v>143</v>
      </c>
    </row>
    <row r="836" spans="1:6" x14ac:dyDescent="0.25">
      <c r="A836" s="484" t="s">
        <v>2807</v>
      </c>
      <c r="B836" s="296" t="s">
        <v>3663</v>
      </c>
      <c r="C836" s="322" t="s">
        <v>1362</v>
      </c>
      <c r="D836" s="322" t="s">
        <v>1362</v>
      </c>
      <c r="E836" s="493">
        <v>143</v>
      </c>
      <c r="F836" s="493">
        <v>143</v>
      </c>
    </row>
    <row r="837" spans="1:6" ht="30" x14ac:dyDescent="0.25">
      <c r="A837" s="484" t="s">
        <v>2808</v>
      </c>
      <c r="B837" s="296" t="s">
        <v>3664</v>
      </c>
      <c r="C837" s="322" t="s">
        <v>1362</v>
      </c>
      <c r="D837" s="322" t="s">
        <v>1362</v>
      </c>
      <c r="E837" s="493">
        <v>143</v>
      </c>
      <c r="F837" s="493">
        <v>143</v>
      </c>
    </row>
    <row r="838" spans="1:6" ht="30" x14ac:dyDescent="0.25">
      <c r="A838" s="484" t="s">
        <v>2809</v>
      </c>
      <c r="B838" s="296" t="s">
        <v>3665</v>
      </c>
      <c r="C838" s="322" t="s">
        <v>1362</v>
      </c>
      <c r="D838" s="322" t="s">
        <v>1362</v>
      </c>
      <c r="E838" s="493">
        <v>143</v>
      </c>
      <c r="F838" s="493">
        <v>143</v>
      </c>
    </row>
    <row r="839" spans="1:6" ht="30" x14ac:dyDescent="0.25">
      <c r="A839" s="484" t="s">
        <v>2810</v>
      </c>
      <c r="B839" s="296" t="s">
        <v>2172</v>
      </c>
      <c r="C839" s="322" t="s">
        <v>1362</v>
      </c>
      <c r="D839" s="322" t="s">
        <v>1362</v>
      </c>
      <c r="E839" s="493">
        <v>143</v>
      </c>
      <c r="F839" s="493">
        <v>143</v>
      </c>
    </row>
    <row r="840" spans="1:6" ht="30" x14ac:dyDescent="0.25">
      <c r="A840" s="484" t="s">
        <v>2811</v>
      </c>
      <c r="B840" s="296" t="s">
        <v>2173</v>
      </c>
      <c r="C840" s="322" t="s">
        <v>1362</v>
      </c>
      <c r="D840" s="322" t="s">
        <v>1362</v>
      </c>
      <c r="E840" s="493">
        <v>143</v>
      </c>
      <c r="F840" s="493">
        <v>143</v>
      </c>
    </row>
    <row r="841" spans="1:6" ht="30" x14ac:dyDescent="0.25">
      <c r="A841" s="484" t="s">
        <v>2812</v>
      </c>
      <c r="B841" s="296" t="s">
        <v>3666</v>
      </c>
      <c r="C841" s="322" t="s">
        <v>1362</v>
      </c>
      <c r="D841" s="322" t="s">
        <v>1362</v>
      </c>
      <c r="E841" s="493">
        <v>143</v>
      </c>
      <c r="F841" s="493">
        <v>143</v>
      </c>
    </row>
    <row r="842" spans="1:6" ht="30" x14ac:dyDescent="0.25">
      <c r="A842" s="484" t="s">
        <v>2813</v>
      </c>
      <c r="B842" s="296" t="s">
        <v>2174</v>
      </c>
      <c r="C842" s="322" t="s">
        <v>1362</v>
      </c>
      <c r="D842" s="322" t="s">
        <v>1362</v>
      </c>
      <c r="E842" s="493">
        <v>143</v>
      </c>
      <c r="F842" s="493">
        <v>143</v>
      </c>
    </row>
    <row r="843" spans="1:6" ht="30" x14ac:dyDescent="0.25">
      <c r="A843" s="484" t="s">
        <v>2814</v>
      </c>
      <c r="B843" s="296" t="s">
        <v>2175</v>
      </c>
      <c r="C843" s="322" t="s">
        <v>1362</v>
      </c>
      <c r="D843" s="322" t="s">
        <v>1362</v>
      </c>
      <c r="E843" s="493">
        <v>143</v>
      </c>
      <c r="F843" s="493">
        <v>143</v>
      </c>
    </row>
    <row r="844" spans="1:6" ht="30" x14ac:dyDescent="0.25">
      <c r="A844" s="484" t="s">
        <v>2815</v>
      </c>
      <c r="B844" s="296" t="s">
        <v>3667</v>
      </c>
      <c r="C844" s="322" t="s">
        <v>1362</v>
      </c>
      <c r="D844" s="322" t="s">
        <v>1362</v>
      </c>
      <c r="E844" s="493">
        <v>143</v>
      </c>
      <c r="F844" s="493">
        <v>143</v>
      </c>
    </row>
    <row r="845" spans="1:6" ht="30" x14ac:dyDescent="0.25">
      <c r="A845" s="484" t="s">
        <v>2816</v>
      </c>
      <c r="B845" s="296" t="s">
        <v>2176</v>
      </c>
      <c r="C845" s="322" t="s">
        <v>1362</v>
      </c>
      <c r="D845" s="322" t="s">
        <v>1362</v>
      </c>
      <c r="E845" s="493">
        <v>143</v>
      </c>
      <c r="F845" s="493">
        <v>143</v>
      </c>
    </row>
    <row r="846" spans="1:6" ht="30" x14ac:dyDescent="0.25">
      <c r="A846" s="484" t="s">
        <v>2817</v>
      </c>
      <c r="B846" s="296" t="s">
        <v>2177</v>
      </c>
      <c r="C846" s="322" t="s">
        <v>1362</v>
      </c>
      <c r="D846" s="322" t="s">
        <v>1362</v>
      </c>
      <c r="E846" s="493">
        <v>143</v>
      </c>
      <c r="F846" s="493">
        <v>143</v>
      </c>
    </row>
    <row r="847" spans="1:6" ht="30" x14ac:dyDescent="0.25">
      <c r="A847" s="484" t="s">
        <v>2818</v>
      </c>
      <c r="B847" s="296" t="s">
        <v>2178</v>
      </c>
      <c r="C847" s="322" t="s">
        <v>1362</v>
      </c>
      <c r="D847" s="322" t="s">
        <v>1362</v>
      </c>
      <c r="E847" s="493">
        <v>143</v>
      </c>
      <c r="F847" s="493">
        <v>143</v>
      </c>
    </row>
    <row r="848" spans="1:6" x14ac:dyDescent="0.25">
      <c r="A848" s="484" t="s">
        <v>2819</v>
      </c>
      <c r="B848" s="296" t="s">
        <v>2179</v>
      </c>
      <c r="C848" s="322" t="s">
        <v>1362</v>
      </c>
      <c r="D848" s="322" t="s">
        <v>1362</v>
      </c>
      <c r="E848" s="493">
        <v>143</v>
      </c>
      <c r="F848" s="493">
        <v>143</v>
      </c>
    </row>
    <row r="849" spans="1:6" ht="30" x14ac:dyDescent="0.25">
      <c r="A849" s="484" t="s">
        <v>2820</v>
      </c>
      <c r="B849" s="296" t="s">
        <v>2180</v>
      </c>
      <c r="C849" s="322" t="s">
        <v>1362</v>
      </c>
      <c r="D849" s="322" t="s">
        <v>1362</v>
      </c>
      <c r="E849" s="493">
        <v>143</v>
      </c>
      <c r="F849" s="493">
        <v>143</v>
      </c>
    </row>
    <row r="850" spans="1:6" x14ac:dyDescent="0.25">
      <c r="A850" s="484" t="s">
        <v>2821</v>
      </c>
      <c r="B850" s="296" t="s">
        <v>2181</v>
      </c>
      <c r="C850" s="322" t="s">
        <v>1362</v>
      </c>
      <c r="D850" s="322" t="s">
        <v>1362</v>
      </c>
      <c r="E850" s="493">
        <v>143</v>
      </c>
      <c r="F850" s="493">
        <v>143</v>
      </c>
    </row>
    <row r="851" spans="1:6" x14ac:dyDescent="0.25">
      <c r="A851" s="484" t="s">
        <v>2822</v>
      </c>
      <c r="B851" s="296" t="s">
        <v>2182</v>
      </c>
      <c r="C851" s="322" t="s">
        <v>1362</v>
      </c>
      <c r="D851" s="322" t="s">
        <v>1362</v>
      </c>
      <c r="E851" s="493">
        <v>143</v>
      </c>
      <c r="F851" s="493">
        <v>143</v>
      </c>
    </row>
    <row r="852" spans="1:6" x14ac:dyDescent="0.25">
      <c r="A852" s="484" t="s">
        <v>2823</v>
      </c>
      <c r="B852" s="296" t="s">
        <v>2183</v>
      </c>
      <c r="C852" s="322" t="s">
        <v>1362</v>
      </c>
      <c r="D852" s="322" t="s">
        <v>1362</v>
      </c>
      <c r="E852" s="493">
        <v>143</v>
      </c>
      <c r="F852" s="493">
        <v>143</v>
      </c>
    </row>
    <row r="853" spans="1:6" x14ac:dyDescent="0.25">
      <c r="A853" s="484" t="s">
        <v>2824</v>
      </c>
      <c r="B853" s="296" t="s">
        <v>2184</v>
      </c>
      <c r="C853" s="322" t="s">
        <v>1362</v>
      </c>
      <c r="D853" s="322" t="s">
        <v>1362</v>
      </c>
      <c r="E853" s="493">
        <v>143</v>
      </c>
      <c r="F853" s="493">
        <v>143</v>
      </c>
    </row>
    <row r="854" spans="1:6" ht="45" x14ac:dyDescent="0.25">
      <c r="A854" s="484" t="s">
        <v>2825</v>
      </c>
      <c r="B854" s="296" t="s">
        <v>2826</v>
      </c>
      <c r="C854" s="322" t="s">
        <v>1362</v>
      </c>
      <c r="D854" s="322" t="s">
        <v>1362</v>
      </c>
      <c r="E854" s="493">
        <v>143</v>
      </c>
      <c r="F854" s="493">
        <v>143</v>
      </c>
    </row>
    <row r="855" spans="1:6" s="334" customFormat="1" x14ac:dyDescent="0.2">
      <c r="A855" s="296"/>
      <c r="B855" s="479" t="s">
        <v>3668</v>
      </c>
      <c r="C855" s="485"/>
      <c r="D855" s="485"/>
      <c r="E855" s="486"/>
      <c r="F855" s="486"/>
    </row>
    <row r="856" spans="1:6" x14ac:dyDescent="0.25">
      <c r="A856" s="296" t="s">
        <v>2827</v>
      </c>
      <c r="B856" s="296" t="s">
        <v>3669</v>
      </c>
      <c r="C856" s="322" t="s">
        <v>1362</v>
      </c>
      <c r="D856" s="322" t="s">
        <v>1362</v>
      </c>
      <c r="E856" s="493">
        <v>241</v>
      </c>
      <c r="F856" s="493">
        <v>241</v>
      </c>
    </row>
    <row r="857" spans="1:6" x14ac:dyDescent="0.25">
      <c r="A857" s="296" t="s">
        <v>2828</v>
      </c>
      <c r="B857" s="296" t="s">
        <v>2185</v>
      </c>
      <c r="C857" s="322" t="s">
        <v>1362</v>
      </c>
      <c r="D857" s="322" t="s">
        <v>1362</v>
      </c>
      <c r="E857" s="493">
        <v>241</v>
      </c>
      <c r="F857" s="493">
        <v>241</v>
      </c>
    </row>
    <row r="858" spans="1:6" ht="30" x14ac:dyDescent="0.25">
      <c r="A858" s="296" t="s">
        <v>2829</v>
      </c>
      <c r="B858" s="296" t="s">
        <v>2186</v>
      </c>
      <c r="C858" s="322" t="s">
        <v>1362</v>
      </c>
      <c r="D858" s="322" t="s">
        <v>1362</v>
      </c>
      <c r="E858" s="493">
        <v>241</v>
      </c>
      <c r="F858" s="493">
        <v>241</v>
      </c>
    </row>
    <row r="859" spans="1:6" ht="30" x14ac:dyDescent="0.25">
      <c r="A859" s="296" t="s">
        <v>2830</v>
      </c>
      <c r="B859" s="296" t="s">
        <v>2187</v>
      </c>
      <c r="C859" s="322" t="s">
        <v>1362</v>
      </c>
      <c r="D859" s="322" t="s">
        <v>1362</v>
      </c>
      <c r="E859" s="493">
        <v>241</v>
      </c>
      <c r="F859" s="493">
        <v>241</v>
      </c>
    </row>
    <row r="860" spans="1:6" ht="30" x14ac:dyDescent="0.25">
      <c r="A860" s="296" t="s">
        <v>2831</v>
      </c>
      <c r="B860" s="296" t="s">
        <v>2188</v>
      </c>
      <c r="C860" s="322" t="s">
        <v>1362</v>
      </c>
      <c r="D860" s="322" t="s">
        <v>1362</v>
      </c>
      <c r="E860" s="493">
        <v>241</v>
      </c>
      <c r="F860" s="493">
        <v>241</v>
      </c>
    </row>
    <row r="861" spans="1:6" x14ac:dyDescent="0.25">
      <c r="A861" s="296" t="s">
        <v>2832</v>
      </c>
      <c r="B861" s="296" t="s">
        <v>2189</v>
      </c>
      <c r="C861" s="322" t="s">
        <v>1362</v>
      </c>
      <c r="D861" s="322" t="s">
        <v>1362</v>
      </c>
      <c r="E861" s="493">
        <v>241</v>
      </c>
      <c r="F861" s="493">
        <v>241</v>
      </c>
    </row>
    <row r="862" spans="1:6" x14ac:dyDescent="0.25">
      <c r="A862" s="296" t="s">
        <v>2833</v>
      </c>
      <c r="B862" s="296" t="s">
        <v>2190</v>
      </c>
      <c r="C862" s="322" t="s">
        <v>1362</v>
      </c>
      <c r="D862" s="322" t="s">
        <v>1362</v>
      </c>
      <c r="E862" s="493">
        <v>241</v>
      </c>
      <c r="F862" s="493">
        <v>241</v>
      </c>
    </row>
    <row r="863" spans="1:6" ht="30" x14ac:dyDescent="0.25">
      <c r="A863" s="296" t="s">
        <v>2834</v>
      </c>
      <c r="B863" s="296" t="s">
        <v>2191</v>
      </c>
      <c r="C863" s="322" t="s">
        <v>1362</v>
      </c>
      <c r="D863" s="322" t="s">
        <v>1362</v>
      </c>
      <c r="E863" s="493">
        <v>241</v>
      </c>
      <c r="F863" s="493">
        <v>241</v>
      </c>
    </row>
    <row r="864" spans="1:6" ht="30" x14ac:dyDescent="0.25">
      <c r="A864" s="296" t="s">
        <v>2835</v>
      </c>
      <c r="B864" s="296" t="s">
        <v>2192</v>
      </c>
      <c r="C864" s="322" t="s">
        <v>1362</v>
      </c>
      <c r="D864" s="322" t="s">
        <v>1362</v>
      </c>
      <c r="E864" s="493">
        <v>241</v>
      </c>
      <c r="F864" s="493">
        <v>241</v>
      </c>
    </row>
    <row r="865" spans="1:6" ht="30" x14ac:dyDescent="0.25">
      <c r="A865" s="296" t="s">
        <v>2836</v>
      </c>
      <c r="B865" s="296" t="s">
        <v>2193</v>
      </c>
      <c r="C865" s="322" t="s">
        <v>1362</v>
      </c>
      <c r="D865" s="322" t="s">
        <v>1362</v>
      </c>
      <c r="E865" s="493">
        <v>241</v>
      </c>
      <c r="F865" s="493">
        <v>241</v>
      </c>
    </row>
    <row r="866" spans="1:6" ht="30" x14ac:dyDescent="0.25">
      <c r="A866" s="296" t="s">
        <v>2837</v>
      </c>
      <c r="B866" s="296" t="s">
        <v>2194</v>
      </c>
      <c r="C866" s="322" t="s">
        <v>1362</v>
      </c>
      <c r="D866" s="322" t="s">
        <v>1362</v>
      </c>
      <c r="E866" s="493">
        <v>241</v>
      </c>
      <c r="F866" s="493">
        <v>241</v>
      </c>
    </row>
    <row r="867" spans="1:6" x14ac:dyDescent="0.25">
      <c r="A867" s="296" t="s">
        <v>2838</v>
      </c>
      <c r="B867" s="296" t="s">
        <v>2195</v>
      </c>
      <c r="C867" s="322" t="s">
        <v>1362</v>
      </c>
      <c r="D867" s="322" t="s">
        <v>1362</v>
      </c>
      <c r="E867" s="493">
        <v>241</v>
      </c>
      <c r="F867" s="493">
        <v>241</v>
      </c>
    </row>
    <row r="868" spans="1:6" x14ac:dyDescent="0.25">
      <c r="A868" s="296" t="s">
        <v>2839</v>
      </c>
      <c r="B868" s="296" t="s">
        <v>2196</v>
      </c>
      <c r="C868" s="322" t="s">
        <v>1362</v>
      </c>
      <c r="D868" s="322" t="s">
        <v>1362</v>
      </c>
      <c r="E868" s="493">
        <v>241</v>
      </c>
      <c r="F868" s="493">
        <v>241</v>
      </c>
    </row>
    <row r="869" spans="1:6" ht="30" x14ac:dyDescent="0.25">
      <c r="A869" s="296" t="s">
        <v>2840</v>
      </c>
      <c r="B869" s="296" t="s">
        <v>2197</v>
      </c>
      <c r="C869" s="322" t="s">
        <v>1362</v>
      </c>
      <c r="D869" s="322" t="s">
        <v>1362</v>
      </c>
      <c r="E869" s="493">
        <v>241</v>
      </c>
      <c r="F869" s="493">
        <v>241</v>
      </c>
    </row>
    <row r="870" spans="1:6" x14ac:dyDescent="0.25">
      <c r="A870" s="296" t="s">
        <v>3670</v>
      </c>
      <c r="B870" s="296" t="s">
        <v>3671</v>
      </c>
      <c r="C870" s="322" t="s">
        <v>1362</v>
      </c>
      <c r="D870" s="322" t="s">
        <v>1362</v>
      </c>
      <c r="E870" s="493">
        <v>241</v>
      </c>
      <c r="F870" s="493">
        <v>241</v>
      </c>
    </row>
    <row r="871" spans="1:6" ht="30" x14ac:dyDescent="0.25">
      <c r="A871" s="296" t="s">
        <v>3672</v>
      </c>
      <c r="B871" s="296" t="s">
        <v>3673</v>
      </c>
      <c r="C871" s="322" t="s">
        <v>1362</v>
      </c>
      <c r="D871" s="322" t="s">
        <v>1362</v>
      </c>
      <c r="E871" s="493">
        <v>241</v>
      </c>
      <c r="F871" s="493">
        <v>241</v>
      </c>
    </row>
    <row r="872" spans="1:6" ht="30" x14ac:dyDescent="0.25">
      <c r="A872" s="296" t="s">
        <v>2841</v>
      </c>
      <c r="B872" s="296" t="s">
        <v>3674</v>
      </c>
      <c r="C872" s="322" t="s">
        <v>1362</v>
      </c>
      <c r="D872" s="322" t="s">
        <v>1362</v>
      </c>
      <c r="E872" s="493">
        <v>241</v>
      </c>
      <c r="F872" s="493">
        <v>241</v>
      </c>
    </row>
    <row r="873" spans="1:6" ht="30" x14ac:dyDescent="0.25">
      <c r="A873" s="296" t="s">
        <v>2842</v>
      </c>
      <c r="B873" s="296" t="s">
        <v>2198</v>
      </c>
      <c r="C873" s="322" t="s">
        <v>1362</v>
      </c>
      <c r="D873" s="322" t="s">
        <v>1362</v>
      </c>
      <c r="E873" s="493">
        <v>241</v>
      </c>
      <c r="F873" s="493">
        <v>241</v>
      </c>
    </row>
    <row r="874" spans="1:6" ht="30" x14ac:dyDescent="0.25">
      <c r="A874" s="296" t="s">
        <v>2843</v>
      </c>
      <c r="B874" s="296" t="s">
        <v>2199</v>
      </c>
      <c r="C874" s="322" t="s">
        <v>1362</v>
      </c>
      <c r="D874" s="322" t="s">
        <v>1362</v>
      </c>
      <c r="E874" s="493">
        <v>241</v>
      </c>
      <c r="F874" s="493">
        <v>241</v>
      </c>
    </row>
    <row r="875" spans="1:6" ht="30" x14ac:dyDescent="0.25">
      <c r="A875" s="296" t="s">
        <v>2844</v>
      </c>
      <c r="B875" s="296" t="s">
        <v>2200</v>
      </c>
      <c r="C875" s="322" t="s">
        <v>1362</v>
      </c>
      <c r="D875" s="322" t="s">
        <v>1362</v>
      </c>
      <c r="E875" s="493">
        <v>241</v>
      </c>
      <c r="F875" s="493">
        <v>241</v>
      </c>
    </row>
    <row r="876" spans="1:6" x14ac:dyDescent="0.25">
      <c r="A876" s="296" t="s">
        <v>2845</v>
      </c>
      <c r="B876" s="296" t="s">
        <v>3675</v>
      </c>
      <c r="C876" s="322" t="s">
        <v>1362</v>
      </c>
      <c r="D876" s="322" t="s">
        <v>1362</v>
      </c>
      <c r="E876" s="493">
        <v>241</v>
      </c>
      <c r="F876" s="493">
        <v>241</v>
      </c>
    </row>
    <row r="877" spans="1:6" x14ac:dyDescent="0.25">
      <c r="A877" s="296" t="s">
        <v>2846</v>
      </c>
      <c r="B877" s="296" t="s">
        <v>2201</v>
      </c>
      <c r="C877" s="322" t="s">
        <v>1362</v>
      </c>
      <c r="D877" s="322" t="s">
        <v>1362</v>
      </c>
      <c r="E877" s="493">
        <v>241</v>
      </c>
      <c r="F877" s="493">
        <v>241</v>
      </c>
    </row>
    <row r="878" spans="1:6" x14ac:dyDescent="0.25">
      <c r="A878" s="296" t="s">
        <v>2847</v>
      </c>
      <c r="B878" s="296" t="s">
        <v>2202</v>
      </c>
      <c r="C878" s="322" t="s">
        <v>1362</v>
      </c>
      <c r="D878" s="322" t="s">
        <v>1362</v>
      </c>
      <c r="E878" s="493">
        <v>143</v>
      </c>
      <c r="F878" s="493">
        <v>143</v>
      </c>
    </row>
    <row r="879" spans="1:6" x14ac:dyDescent="0.25">
      <c r="A879" s="296" t="s">
        <v>2848</v>
      </c>
      <c r="B879" s="296" t="s">
        <v>2203</v>
      </c>
      <c r="C879" s="322" t="s">
        <v>1362</v>
      </c>
      <c r="D879" s="322" t="s">
        <v>1362</v>
      </c>
      <c r="E879" s="493">
        <v>143</v>
      </c>
      <c r="F879" s="493">
        <v>143</v>
      </c>
    </row>
    <row r="880" spans="1:6" x14ac:dyDescent="0.25">
      <c r="A880" s="296" t="s">
        <v>2849</v>
      </c>
      <c r="B880" s="296" t="s">
        <v>2204</v>
      </c>
      <c r="C880" s="322" t="s">
        <v>1362</v>
      </c>
      <c r="D880" s="322" t="s">
        <v>1362</v>
      </c>
      <c r="E880" s="493">
        <v>143</v>
      </c>
      <c r="F880" s="493">
        <v>143</v>
      </c>
    </row>
    <row r="881" spans="1:6" s="334" customFormat="1" x14ac:dyDescent="0.2">
      <c r="A881" s="296"/>
      <c r="B881" s="479" t="s">
        <v>1699</v>
      </c>
      <c r="C881" s="485"/>
      <c r="D881" s="485"/>
      <c r="E881" s="486"/>
      <c r="F881" s="486"/>
    </row>
    <row r="882" spans="1:6" x14ac:dyDescent="0.25">
      <c r="A882" s="296" t="s">
        <v>2850</v>
      </c>
      <c r="B882" s="296" t="s">
        <v>3676</v>
      </c>
      <c r="C882" s="322" t="s">
        <v>1362</v>
      </c>
      <c r="D882" s="322" t="s">
        <v>1362</v>
      </c>
      <c r="E882" s="493">
        <v>580</v>
      </c>
      <c r="F882" s="493">
        <v>580</v>
      </c>
    </row>
    <row r="883" spans="1:6" x14ac:dyDescent="0.25">
      <c r="A883" s="296" t="s">
        <v>2851</v>
      </c>
      <c r="B883" s="296" t="s">
        <v>2205</v>
      </c>
      <c r="C883" s="322" t="s">
        <v>1362</v>
      </c>
      <c r="D883" s="322" t="s">
        <v>1362</v>
      </c>
      <c r="E883" s="493">
        <v>45</v>
      </c>
      <c r="F883" s="493">
        <v>45</v>
      </c>
    </row>
    <row r="884" spans="1:6" x14ac:dyDescent="0.25">
      <c r="A884" s="296" t="s">
        <v>2852</v>
      </c>
      <c r="B884" s="296" t="s">
        <v>2206</v>
      </c>
      <c r="C884" s="322" t="s">
        <v>1362</v>
      </c>
      <c r="D884" s="322" t="s">
        <v>1362</v>
      </c>
      <c r="E884" s="493">
        <v>45</v>
      </c>
      <c r="F884" s="493">
        <v>45</v>
      </c>
    </row>
    <row r="885" spans="1:6" x14ac:dyDescent="0.25">
      <c r="A885" s="296"/>
      <c r="B885" s="479" t="s">
        <v>3677</v>
      </c>
      <c r="C885" s="485"/>
      <c r="D885" s="485"/>
      <c r="E885" s="495"/>
      <c r="F885" s="495"/>
    </row>
    <row r="886" spans="1:6" x14ac:dyDescent="0.25">
      <c r="A886" s="296" t="s">
        <v>3382</v>
      </c>
      <c r="B886" s="296" t="s">
        <v>3678</v>
      </c>
      <c r="C886" s="322" t="s">
        <v>1362</v>
      </c>
      <c r="D886" s="322" t="s">
        <v>1362</v>
      </c>
      <c r="E886" s="493">
        <v>259</v>
      </c>
      <c r="F886" s="493">
        <v>259</v>
      </c>
    </row>
    <row r="887" spans="1:6" ht="30" x14ac:dyDescent="0.25">
      <c r="A887" s="296" t="s">
        <v>3381</v>
      </c>
      <c r="B887" s="296" t="s">
        <v>3679</v>
      </c>
      <c r="C887" s="322" t="s">
        <v>1362</v>
      </c>
      <c r="D887" s="322" t="s">
        <v>1362</v>
      </c>
      <c r="E887" s="493">
        <v>259</v>
      </c>
      <c r="F887" s="493">
        <v>259</v>
      </c>
    </row>
    <row r="888" spans="1:6" x14ac:dyDescent="0.25">
      <c r="A888" s="296" t="s">
        <v>3680</v>
      </c>
      <c r="B888" s="296" t="s">
        <v>3681</v>
      </c>
      <c r="C888" s="322" t="s">
        <v>1362</v>
      </c>
      <c r="D888" s="322" t="s">
        <v>1362</v>
      </c>
      <c r="E888" s="493">
        <v>200</v>
      </c>
      <c r="F888" s="493">
        <v>200</v>
      </c>
    </row>
    <row r="889" spans="1:6" x14ac:dyDescent="0.25">
      <c r="A889" s="296" t="s">
        <v>3682</v>
      </c>
      <c r="B889" s="296" t="s">
        <v>3683</v>
      </c>
      <c r="C889" s="322" t="s">
        <v>1362</v>
      </c>
      <c r="D889" s="322" t="s">
        <v>1362</v>
      </c>
      <c r="E889" s="493">
        <v>200</v>
      </c>
      <c r="F889" s="493">
        <v>200</v>
      </c>
    </row>
    <row r="890" spans="1:6" ht="30" x14ac:dyDescent="0.25">
      <c r="A890" s="296" t="s">
        <v>3684</v>
      </c>
      <c r="B890" s="296" t="s">
        <v>3685</v>
      </c>
      <c r="C890" s="322" t="s">
        <v>1362</v>
      </c>
      <c r="D890" s="322" t="s">
        <v>1362</v>
      </c>
      <c r="E890" s="493">
        <v>163</v>
      </c>
      <c r="F890" s="493">
        <v>163</v>
      </c>
    </row>
    <row r="891" spans="1:6" ht="30" x14ac:dyDescent="0.25">
      <c r="A891" s="296" t="s">
        <v>3686</v>
      </c>
      <c r="B891" s="296" t="s">
        <v>3687</v>
      </c>
      <c r="C891" s="322" t="s">
        <v>1362</v>
      </c>
      <c r="D891" s="322" t="s">
        <v>1362</v>
      </c>
      <c r="E891" s="493">
        <v>306</v>
      </c>
      <c r="F891" s="493">
        <v>306</v>
      </c>
    </row>
    <row r="892" spans="1:6" ht="30" x14ac:dyDescent="0.25">
      <c r="A892" s="296" t="s">
        <v>3688</v>
      </c>
      <c r="B892" s="296" t="s">
        <v>3689</v>
      </c>
      <c r="C892" s="322" t="s">
        <v>1362</v>
      </c>
      <c r="D892" s="322" t="s">
        <v>1362</v>
      </c>
      <c r="E892" s="493">
        <v>306</v>
      </c>
      <c r="F892" s="493">
        <v>306</v>
      </c>
    </row>
    <row r="893" spans="1:6" ht="30" x14ac:dyDescent="0.25">
      <c r="A893" s="296" t="s">
        <v>3690</v>
      </c>
      <c r="B893" s="296" t="s">
        <v>3691</v>
      </c>
      <c r="C893" s="322" t="s">
        <v>1362</v>
      </c>
      <c r="D893" s="322" t="s">
        <v>1362</v>
      </c>
      <c r="E893" s="493">
        <v>578</v>
      </c>
      <c r="F893" s="493">
        <v>578</v>
      </c>
    </row>
    <row r="894" spans="1:6" ht="30" x14ac:dyDescent="0.25">
      <c r="A894" s="296" t="s">
        <v>3380</v>
      </c>
      <c r="B894" s="296" t="s">
        <v>3692</v>
      </c>
      <c r="C894" s="322" t="s">
        <v>1362</v>
      </c>
      <c r="D894" s="322" t="s">
        <v>1362</v>
      </c>
      <c r="E894" s="493">
        <v>442</v>
      </c>
      <c r="F894" s="493">
        <v>442</v>
      </c>
    </row>
    <row r="895" spans="1:6" ht="30" x14ac:dyDescent="0.25">
      <c r="A895" s="296" t="s">
        <v>3693</v>
      </c>
      <c r="B895" s="296" t="s">
        <v>3694</v>
      </c>
      <c r="C895" s="322" t="s">
        <v>1362</v>
      </c>
      <c r="D895" s="322" t="s">
        <v>1362</v>
      </c>
      <c r="E895" s="493">
        <v>306</v>
      </c>
      <c r="F895" s="493">
        <v>306</v>
      </c>
    </row>
    <row r="896" spans="1:6" ht="30" x14ac:dyDescent="0.25">
      <c r="A896" s="296" t="s">
        <v>3695</v>
      </c>
      <c r="B896" s="296" t="s">
        <v>3696</v>
      </c>
      <c r="C896" s="322" t="s">
        <v>1362</v>
      </c>
      <c r="D896" s="322" t="s">
        <v>1362</v>
      </c>
      <c r="E896" s="493">
        <v>578</v>
      </c>
      <c r="F896" s="493">
        <v>578</v>
      </c>
    </row>
    <row r="897" spans="1:6" x14ac:dyDescent="0.25">
      <c r="A897" s="296" t="s">
        <v>3697</v>
      </c>
      <c r="B897" s="296" t="s">
        <v>3698</v>
      </c>
      <c r="C897" s="322" t="s">
        <v>1362</v>
      </c>
      <c r="D897" s="322" t="s">
        <v>1362</v>
      </c>
      <c r="E897" s="493">
        <v>193</v>
      </c>
      <c r="F897" s="493">
        <v>193</v>
      </c>
    </row>
    <row r="898" spans="1:6" ht="30" x14ac:dyDescent="0.25">
      <c r="A898" s="296" t="s">
        <v>3699</v>
      </c>
      <c r="B898" s="296" t="s">
        <v>3700</v>
      </c>
      <c r="C898" s="322" t="s">
        <v>1362</v>
      </c>
      <c r="D898" s="322" t="s">
        <v>1362</v>
      </c>
      <c r="E898" s="493">
        <v>183</v>
      </c>
      <c r="F898" s="493">
        <v>183</v>
      </c>
    </row>
    <row r="899" spans="1:6" x14ac:dyDescent="0.25">
      <c r="A899" s="296" t="s">
        <v>3701</v>
      </c>
      <c r="B899" s="296" t="s">
        <v>3702</v>
      </c>
      <c r="C899" s="322" t="s">
        <v>1362</v>
      </c>
      <c r="D899" s="322" t="s">
        <v>1362</v>
      </c>
      <c r="E899" s="493">
        <v>263</v>
      </c>
      <c r="F899" s="493">
        <v>263</v>
      </c>
    </row>
    <row r="900" spans="1:6" x14ac:dyDescent="0.25">
      <c r="A900" s="296" t="s">
        <v>3703</v>
      </c>
      <c r="B900" s="296" t="s">
        <v>3704</v>
      </c>
      <c r="C900" s="322" t="s">
        <v>1362</v>
      </c>
      <c r="D900" s="322" t="s">
        <v>1362</v>
      </c>
      <c r="E900" s="493">
        <v>186</v>
      </c>
      <c r="F900" s="493">
        <v>186</v>
      </c>
    </row>
    <row r="901" spans="1:6" x14ac:dyDescent="0.25">
      <c r="A901" s="296" t="s">
        <v>3705</v>
      </c>
      <c r="B901" s="296" t="s">
        <v>3706</v>
      </c>
      <c r="C901" s="322" t="s">
        <v>1362</v>
      </c>
      <c r="D901" s="322" t="s">
        <v>1362</v>
      </c>
      <c r="E901" s="493">
        <v>263</v>
      </c>
      <c r="F901" s="493">
        <v>263</v>
      </c>
    </row>
    <row r="902" spans="1:6" ht="30" x14ac:dyDescent="0.25">
      <c r="A902" s="296" t="s">
        <v>3707</v>
      </c>
      <c r="B902" s="296" t="s">
        <v>3708</v>
      </c>
      <c r="C902" s="322" t="s">
        <v>1362</v>
      </c>
      <c r="D902" s="322" t="s">
        <v>1362</v>
      </c>
      <c r="E902" s="493">
        <v>561</v>
      </c>
      <c r="F902" s="493">
        <v>561</v>
      </c>
    </row>
    <row r="903" spans="1:6" x14ac:dyDescent="0.25">
      <c r="A903" s="296" t="s">
        <v>3709</v>
      </c>
      <c r="B903" s="296" t="s">
        <v>3710</v>
      </c>
      <c r="C903" s="322" t="s">
        <v>1362</v>
      </c>
      <c r="D903" s="322" t="s">
        <v>1362</v>
      </c>
      <c r="E903" s="493">
        <v>148</v>
      </c>
      <c r="F903" s="493">
        <v>148</v>
      </c>
    </row>
    <row r="904" spans="1:6" x14ac:dyDescent="0.25">
      <c r="A904" s="296" t="s">
        <v>3711</v>
      </c>
      <c r="B904" s="296" t="s">
        <v>3712</v>
      </c>
      <c r="C904" s="322" t="s">
        <v>1362</v>
      </c>
      <c r="D904" s="322" t="s">
        <v>1362</v>
      </c>
      <c r="E904" s="493">
        <v>148</v>
      </c>
      <c r="F904" s="493">
        <v>148</v>
      </c>
    </row>
    <row r="905" spans="1:6" ht="30" x14ac:dyDescent="0.25">
      <c r="A905" s="296" t="s">
        <v>3713</v>
      </c>
      <c r="B905" s="296" t="s">
        <v>3714</v>
      </c>
      <c r="C905" s="322" t="s">
        <v>1362</v>
      </c>
      <c r="D905" s="322" t="s">
        <v>1362</v>
      </c>
      <c r="E905" s="493">
        <v>148</v>
      </c>
      <c r="F905" s="493">
        <v>148</v>
      </c>
    </row>
    <row r="906" spans="1:6" x14ac:dyDescent="0.25">
      <c r="A906" s="296" t="s">
        <v>3715</v>
      </c>
      <c r="B906" s="296" t="s">
        <v>3716</v>
      </c>
      <c r="C906" s="322" t="s">
        <v>1362</v>
      </c>
      <c r="D906" s="322" t="s">
        <v>1362</v>
      </c>
      <c r="E906" s="493">
        <v>148</v>
      </c>
      <c r="F906" s="493">
        <v>148</v>
      </c>
    </row>
    <row r="907" spans="1:6" x14ac:dyDescent="0.25">
      <c r="A907" s="296" t="s">
        <v>3717</v>
      </c>
      <c r="B907" s="296" t="s">
        <v>3718</v>
      </c>
      <c r="C907" s="322" t="s">
        <v>1362</v>
      </c>
      <c r="D907" s="322" t="s">
        <v>1362</v>
      </c>
      <c r="E907" s="493">
        <v>148</v>
      </c>
      <c r="F907" s="493">
        <v>148</v>
      </c>
    </row>
    <row r="908" spans="1:6" ht="30" x14ac:dyDescent="0.25">
      <c r="A908" s="296" t="s">
        <v>3719</v>
      </c>
      <c r="B908" s="296" t="s">
        <v>3720</v>
      </c>
      <c r="C908" s="322" t="s">
        <v>1362</v>
      </c>
      <c r="D908" s="322" t="s">
        <v>1362</v>
      </c>
      <c r="E908" s="493">
        <v>148</v>
      </c>
      <c r="F908" s="493">
        <v>148</v>
      </c>
    </row>
    <row r="909" spans="1:6" x14ac:dyDescent="0.25">
      <c r="A909" s="296" t="s">
        <v>3721</v>
      </c>
      <c r="B909" s="296" t="s">
        <v>3722</v>
      </c>
      <c r="C909" s="322" t="s">
        <v>1362</v>
      </c>
      <c r="D909" s="322" t="s">
        <v>1362</v>
      </c>
      <c r="E909" s="493">
        <v>148</v>
      </c>
      <c r="F909" s="493">
        <v>148</v>
      </c>
    </row>
    <row r="910" spans="1:6" ht="30" x14ac:dyDescent="0.25">
      <c r="A910" s="296" t="s">
        <v>3374</v>
      </c>
      <c r="B910" s="296" t="s">
        <v>3723</v>
      </c>
      <c r="C910" s="322" t="s">
        <v>1362</v>
      </c>
      <c r="D910" s="322" t="s">
        <v>1362</v>
      </c>
      <c r="E910" s="493">
        <v>148</v>
      </c>
      <c r="F910" s="493">
        <v>148</v>
      </c>
    </row>
    <row r="911" spans="1:6" x14ac:dyDescent="0.25">
      <c r="A911" s="296" t="s">
        <v>3724</v>
      </c>
      <c r="B911" s="296" t="s">
        <v>3725</v>
      </c>
      <c r="C911" s="322" t="s">
        <v>1362</v>
      </c>
      <c r="D911" s="322" t="s">
        <v>1362</v>
      </c>
      <c r="E911" s="493">
        <v>148</v>
      </c>
      <c r="F911" s="493">
        <v>148</v>
      </c>
    </row>
    <row r="912" spans="1:6" ht="30" x14ac:dyDescent="0.25">
      <c r="A912" s="296" t="s">
        <v>3726</v>
      </c>
      <c r="B912" s="296" t="s">
        <v>3727</v>
      </c>
      <c r="C912" s="322" t="s">
        <v>1362</v>
      </c>
      <c r="D912" s="322" t="s">
        <v>1362</v>
      </c>
      <c r="E912" s="493">
        <v>148</v>
      </c>
      <c r="F912" s="493">
        <v>148</v>
      </c>
    </row>
    <row r="913" spans="1:6" ht="30" x14ac:dyDescent="0.25">
      <c r="A913" s="296" t="s">
        <v>3728</v>
      </c>
      <c r="B913" s="296" t="s">
        <v>3729</v>
      </c>
      <c r="C913" s="322" t="s">
        <v>1362</v>
      </c>
      <c r="D913" s="322" t="s">
        <v>1362</v>
      </c>
      <c r="E913" s="493">
        <v>148</v>
      </c>
      <c r="F913" s="493">
        <v>148</v>
      </c>
    </row>
    <row r="914" spans="1:6" x14ac:dyDescent="0.25">
      <c r="A914" s="296" t="s">
        <v>3378</v>
      </c>
      <c r="B914" s="296" t="s">
        <v>3730</v>
      </c>
      <c r="C914" s="322" t="s">
        <v>1362</v>
      </c>
      <c r="D914" s="322" t="s">
        <v>1362</v>
      </c>
      <c r="E914" s="493">
        <v>148</v>
      </c>
      <c r="F914" s="493">
        <v>148</v>
      </c>
    </row>
    <row r="915" spans="1:6" ht="30" x14ac:dyDescent="0.25">
      <c r="A915" s="296" t="s">
        <v>3731</v>
      </c>
      <c r="B915" s="296" t="s">
        <v>3732</v>
      </c>
      <c r="C915" s="322" t="s">
        <v>1362</v>
      </c>
      <c r="D915" s="322" t="s">
        <v>1362</v>
      </c>
      <c r="E915" s="493">
        <v>148</v>
      </c>
      <c r="F915" s="493">
        <v>148</v>
      </c>
    </row>
    <row r="916" spans="1:6" x14ac:dyDescent="0.25">
      <c r="A916" s="296" t="s">
        <v>3733</v>
      </c>
      <c r="B916" s="296" t="s">
        <v>3734</v>
      </c>
      <c r="C916" s="322" t="s">
        <v>1362</v>
      </c>
      <c r="D916" s="322" t="s">
        <v>1362</v>
      </c>
      <c r="E916" s="493">
        <v>148</v>
      </c>
      <c r="F916" s="493">
        <v>148</v>
      </c>
    </row>
    <row r="917" spans="1:6" x14ac:dyDescent="0.25">
      <c r="A917" s="296" t="s">
        <v>3375</v>
      </c>
      <c r="B917" s="296" t="s">
        <v>3735</v>
      </c>
      <c r="C917" s="322" t="s">
        <v>1362</v>
      </c>
      <c r="D917" s="322" t="s">
        <v>1362</v>
      </c>
      <c r="E917" s="493">
        <v>148</v>
      </c>
      <c r="F917" s="493">
        <v>148</v>
      </c>
    </row>
    <row r="918" spans="1:6" ht="30" x14ac:dyDescent="0.25">
      <c r="A918" s="296" t="s">
        <v>3736</v>
      </c>
      <c r="B918" s="296" t="s">
        <v>3737</v>
      </c>
      <c r="C918" s="322" t="s">
        <v>1362</v>
      </c>
      <c r="D918" s="322" t="s">
        <v>1362</v>
      </c>
      <c r="E918" s="493">
        <v>148</v>
      </c>
      <c r="F918" s="493">
        <v>148</v>
      </c>
    </row>
    <row r="919" spans="1:6" ht="30" x14ac:dyDescent="0.25">
      <c r="A919" s="296" t="s">
        <v>3738</v>
      </c>
      <c r="B919" s="296" t="s">
        <v>3739</v>
      </c>
      <c r="C919" s="322" t="s">
        <v>1362</v>
      </c>
      <c r="D919" s="322" t="s">
        <v>1362</v>
      </c>
      <c r="E919" s="493">
        <v>148</v>
      </c>
      <c r="F919" s="493">
        <v>148</v>
      </c>
    </row>
    <row r="920" spans="1:6" ht="30" x14ac:dyDescent="0.25">
      <c r="A920" s="296" t="s">
        <v>3373</v>
      </c>
      <c r="B920" s="296" t="s">
        <v>3740</v>
      </c>
      <c r="C920" s="322" t="s">
        <v>1362</v>
      </c>
      <c r="D920" s="322" t="s">
        <v>1362</v>
      </c>
      <c r="E920" s="493">
        <v>148</v>
      </c>
      <c r="F920" s="493">
        <v>148</v>
      </c>
    </row>
    <row r="921" spans="1:6" x14ac:dyDescent="0.25">
      <c r="A921" s="296" t="s">
        <v>3371</v>
      </c>
      <c r="B921" s="296" t="s">
        <v>3372</v>
      </c>
      <c r="C921" s="322" t="s">
        <v>1362</v>
      </c>
      <c r="D921" s="322" t="s">
        <v>1362</v>
      </c>
      <c r="E921" s="493">
        <v>261</v>
      </c>
      <c r="F921" s="493">
        <v>261</v>
      </c>
    </row>
    <row r="922" spans="1:6" x14ac:dyDescent="0.25">
      <c r="A922" s="296" t="s">
        <v>3376</v>
      </c>
      <c r="B922" s="296" t="s">
        <v>3377</v>
      </c>
      <c r="C922" s="322" t="s">
        <v>1362</v>
      </c>
      <c r="D922" s="322" t="s">
        <v>1362</v>
      </c>
      <c r="E922" s="493">
        <v>261</v>
      </c>
      <c r="F922" s="493">
        <v>261</v>
      </c>
    </row>
    <row r="923" spans="1:6" x14ac:dyDescent="0.25">
      <c r="A923" s="296" t="s">
        <v>3741</v>
      </c>
      <c r="B923" s="296" t="s">
        <v>3742</v>
      </c>
      <c r="C923" s="322" t="s">
        <v>1362</v>
      </c>
      <c r="D923" s="322" t="s">
        <v>1362</v>
      </c>
      <c r="E923" s="493">
        <v>261</v>
      </c>
      <c r="F923" s="493">
        <v>261</v>
      </c>
    </row>
    <row r="924" spans="1:6" ht="30" x14ac:dyDescent="0.25">
      <c r="A924" s="296" t="s">
        <v>3383</v>
      </c>
      <c r="B924" s="296" t="s">
        <v>3743</v>
      </c>
      <c r="C924" s="322" t="s">
        <v>1362</v>
      </c>
      <c r="D924" s="322" t="s">
        <v>1362</v>
      </c>
      <c r="E924" s="493">
        <v>580</v>
      </c>
      <c r="F924" s="493">
        <v>580</v>
      </c>
    </row>
    <row r="925" spans="1:6" ht="30" x14ac:dyDescent="0.25">
      <c r="A925" s="296" t="s">
        <v>3384</v>
      </c>
      <c r="B925" s="296" t="s">
        <v>3744</v>
      </c>
      <c r="C925" s="322" t="s">
        <v>1362</v>
      </c>
      <c r="D925" s="322" t="s">
        <v>1362</v>
      </c>
      <c r="E925" s="493">
        <v>580</v>
      </c>
      <c r="F925" s="493">
        <v>580</v>
      </c>
    </row>
    <row r="926" spans="1:6" ht="30" x14ac:dyDescent="0.25">
      <c r="A926" s="296" t="s">
        <v>3745</v>
      </c>
      <c r="B926" s="296" t="s">
        <v>3746</v>
      </c>
      <c r="C926" s="322" t="s">
        <v>1362</v>
      </c>
      <c r="D926" s="322" t="s">
        <v>1362</v>
      </c>
      <c r="E926" s="493">
        <v>580</v>
      </c>
      <c r="F926" s="493">
        <v>580</v>
      </c>
    </row>
    <row r="927" spans="1:6" ht="30" x14ac:dyDescent="0.25">
      <c r="A927" s="296" t="s">
        <v>3747</v>
      </c>
      <c r="B927" s="296" t="s">
        <v>3748</v>
      </c>
      <c r="C927" s="322" t="s">
        <v>1362</v>
      </c>
      <c r="D927" s="322" t="s">
        <v>1362</v>
      </c>
      <c r="E927" s="493">
        <v>580</v>
      </c>
      <c r="F927" s="493">
        <v>580</v>
      </c>
    </row>
    <row r="928" spans="1:6" ht="30" x14ac:dyDescent="0.25">
      <c r="A928" s="296" t="s">
        <v>3749</v>
      </c>
      <c r="B928" s="296" t="s">
        <v>3750</v>
      </c>
      <c r="C928" s="322" t="s">
        <v>1362</v>
      </c>
      <c r="D928" s="322" t="s">
        <v>1362</v>
      </c>
      <c r="E928" s="493">
        <v>580</v>
      </c>
      <c r="F928" s="493">
        <v>580</v>
      </c>
    </row>
    <row r="929" spans="1:6" ht="30" x14ac:dyDescent="0.25">
      <c r="A929" s="296" t="s">
        <v>3751</v>
      </c>
      <c r="B929" s="296" t="s">
        <v>3752</v>
      </c>
      <c r="C929" s="322" t="s">
        <v>1362</v>
      </c>
      <c r="D929" s="322" t="s">
        <v>1362</v>
      </c>
      <c r="E929" s="493">
        <v>580</v>
      </c>
      <c r="F929" s="493">
        <v>580</v>
      </c>
    </row>
    <row r="930" spans="1:6" ht="30" x14ac:dyDescent="0.25">
      <c r="A930" s="296" t="s">
        <v>3379</v>
      </c>
      <c r="B930" s="296" t="s">
        <v>3753</v>
      </c>
      <c r="C930" s="322" t="s">
        <v>1362</v>
      </c>
      <c r="D930" s="322" t="s">
        <v>1362</v>
      </c>
      <c r="E930" s="493">
        <v>148</v>
      </c>
      <c r="F930" s="493">
        <v>148</v>
      </c>
    </row>
    <row r="931" spans="1:6" ht="30" x14ac:dyDescent="0.25">
      <c r="A931" s="296" t="s">
        <v>3754</v>
      </c>
      <c r="B931" s="296" t="s">
        <v>3755</v>
      </c>
      <c r="C931" s="322" t="s">
        <v>1362</v>
      </c>
      <c r="D931" s="322" t="s">
        <v>1362</v>
      </c>
      <c r="E931" s="493">
        <v>261.12762883979241</v>
      </c>
      <c r="F931" s="493">
        <v>261</v>
      </c>
    </row>
    <row r="932" spans="1:6" x14ac:dyDescent="0.25">
      <c r="A932" s="412"/>
      <c r="B932" s="412"/>
      <c r="C932" s="413"/>
      <c r="D932" s="413"/>
      <c r="E932" s="414"/>
      <c r="F932" s="414"/>
    </row>
    <row r="933" spans="1:6" ht="36" customHeight="1" x14ac:dyDescent="0.25">
      <c r="A933" s="640" t="s">
        <v>2854</v>
      </c>
      <c r="B933" s="640"/>
      <c r="C933" s="640"/>
      <c r="D933" s="640"/>
      <c r="E933" s="640"/>
      <c r="F933" s="640"/>
    </row>
    <row r="934" spans="1:6" ht="35.25" customHeight="1" x14ac:dyDescent="0.25">
      <c r="A934" s="641" t="s">
        <v>2855</v>
      </c>
      <c r="B934" s="641"/>
      <c r="C934" s="343"/>
      <c r="D934" s="344"/>
    </row>
    <row r="935" spans="1:6" x14ac:dyDescent="0.25">
      <c r="A935" s="316" t="s">
        <v>1037</v>
      </c>
      <c r="B935" s="316" t="s">
        <v>1038</v>
      </c>
      <c r="C935" s="345"/>
      <c r="D935" s="346"/>
    </row>
    <row r="936" spans="1:6" x14ac:dyDescent="0.25">
      <c r="A936" s="316" t="s">
        <v>1039</v>
      </c>
      <c r="B936" s="316" t="s">
        <v>1040</v>
      </c>
      <c r="C936" s="345"/>
      <c r="D936" s="346"/>
    </row>
    <row r="937" spans="1:6" x14ac:dyDescent="0.25">
      <c r="A937" s="316" t="s">
        <v>1041</v>
      </c>
      <c r="B937" s="316" t="s">
        <v>1042</v>
      </c>
      <c r="C937" s="345"/>
      <c r="D937" s="346"/>
    </row>
    <row r="938" spans="1:6" x14ac:dyDescent="0.25">
      <c r="A938" s="316" t="s">
        <v>1043</v>
      </c>
      <c r="B938" s="316" t="s">
        <v>1044</v>
      </c>
      <c r="C938" s="345"/>
      <c r="D938" s="346"/>
    </row>
    <row r="939" spans="1:6" x14ac:dyDescent="0.25">
      <c r="A939" s="316" t="s">
        <v>1045</v>
      </c>
      <c r="B939" s="316" t="s">
        <v>1046</v>
      </c>
      <c r="C939" s="345"/>
      <c r="D939" s="346"/>
    </row>
    <row r="940" spans="1:6" x14ac:dyDescent="0.25">
      <c r="A940" s="316" t="s">
        <v>1047</v>
      </c>
      <c r="B940" s="316" t="s">
        <v>1048</v>
      </c>
      <c r="C940" s="345"/>
      <c r="D940" s="346"/>
    </row>
    <row r="941" spans="1:6" x14ac:dyDescent="0.25">
      <c r="A941" s="316" t="s">
        <v>1049</v>
      </c>
      <c r="B941" s="316" t="s">
        <v>1050</v>
      </c>
      <c r="C941" s="345"/>
      <c r="D941" s="346"/>
    </row>
    <row r="942" spans="1:6" ht="51" x14ac:dyDescent="0.25">
      <c r="A942" s="316" t="s">
        <v>2886</v>
      </c>
      <c r="B942" s="316" t="s">
        <v>2922</v>
      </c>
      <c r="C942" s="345"/>
      <c r="D942" s="346"/>
    </row>
    <row r="943" spans="1:6" ht="38.25" x14ac:dyDescent="0.25">
      <c r="A943" s="316" t="s">
        <v>2887</v>
      </c>
      <c r="B943" s="316" t="s">
        <v>2923</v>
      </c>
      <c r="C943" s="345"/>
      <c r="D943" s="346"/>
    </row>
    <row r="944" spans="1:6" ht="38.25" x14ac:dyDescent="0.25">
      <c r="A944" s="316" t="s">
        <v>2888</v>
      </c>
      <c r="B944" s="316" t="s">
        <v>2924</v>
      </c>
      <c r="C944" s="345"/>
      <c r="D944" s="346"/>
    </row>
    <row r="945" spans="1:4" ht="25.5" x14ac:dyDescent="0.25">
      <c r="A945" s="316" t="s">
        <v>1012</v>
      </c>
      <c r="B945" s="316" t="s">
        <v>1013</v>
      </c>
      <c r="C945" s="345"/>
      <c r="D945" s="346"/>
    </row>
    <row r="946" spans="1:4" ht="25.5" x14ac:dyDescent="0.25">
      <c r="A946" s="316" t="s">
        <v>1014</v>
      </c>
      <c r="B946" s="316" t="s">
        <v>1015</v>
      </c>
      <c r="C946" s="345"/>
      <c r="D946" s="346"/>
    </row>
    <row r="947" spans="1:4" ht="25.5" x14ac:dyDescent="0.25">
      <c r="A947" s="316" t="s">
        <v>1252</v>
      </c>
      <c r="B947" s="316" t="s">
        <v>1016</v>
      </c>
      <c r="C947" s="345"/>
      <c r="D947" s="346"/>
    </row>
    <row r="948" spans="1:4" ht="25.5" x14ac:dyDescent="0.25">
      <c r="A948" s="316" t="s">
        <v>1253</v>
      </c>
      <c r="B948" s="316" t="s">
        <v>1017</v>
      </c>
      <c r="C948" s="345"/>
      <c r="D948" s="346"/>
    </row>
    <row r="949" spans="1:4" ht="25.5" x14ac:dyDescent="0.25">
      <c r="A949" s="316" t="s">
        <v>1018</v>
      </c>
      <c r="B949" s="316" t="s">
        <v>1019</v>
      </c>
      <c r="C949" s="345"/>
      <c r="D949" s="346"/>
    </row>
    <row r="950" spans="1:4" x14ac:dyDescent="0.25">
      <c r="A950" s="345"/>
      <c r="B950" s="345"/>
      <c r="C950" s="345"/>
      <c r="D950" s="346"/>
    </row>
    <row r="951" spans="1:4" ht="32.25" customHeight="1" x14ac:dyDescent="0.25">
      <c r="A951" s="641" t="s">
        <v>2866</v>
      </c>
      <c r="B951" s="641"/>
      <c r="C951" s="345"/>
      <c r="D951" s="346"/>
    </row>
    <row r="952" spans="1:4" x14ac:dyDescent="0.25">
      <c r="A952" s="316" t="s">
        <v>1037</v>
      </c>
      <c r="B952" s="316" t="s">
        <v>1038</v>
      </c>
      <c r="C952" s="345"/>
      <c r="D952" s="346"/>
    </row>
    <row r="953" spans="1:4" x14ac:dyDescent="0.25">
      <c r="A953" s="316" t="s">
        <v>1039</v>
      </c>
      <c r="B953" s="316" t="s">
        <v>1040</v>
      </c>
      <c r="C953" s="345"/>
      <c r="D953" s="346"/>
    </row>
    <row r="954" spans="1:4" ht="15" customHeight="1" x14ac:dyDescent="0.25">
      <c r="A954" s="316" t="s">
        <v>1041</v>
      </c>
      <c r="B954" s="316" t="s">
        <v>1042</v>
      </c>
      <c r="C954" s="345"/>
      <c r="D954" s="346"/>
    </row>
    <row r="955" spans="1:4" x14ac:dyDescent="0.25">
      <c r="A955" s="316" t="s">
        <v>1043</v>
      </c>
      <c r="B955" s="316" t="s">
        <v>1044</v>
      </c>
      <c r="C955" s="345"/>
      <c r="D955" s="346"/>
    </row>
    <row r="956" spans="1:4" x14ac:dyDescent="0.25">
      <c r="A956" s="316" t="s">
        <v>1045</v>
      </c>
      <c r="B956" s="316" t="s">
        <v>1046</v>
      </c>
      <c r="C956" s="345"/>
      <c r="D956" s="346"/>
    </row>
    <row r="957" spans="1:4" x14ac:dyDescent="0.25">
      <c r="A957" s="316" t="s">
        <v>1047</v>
      </c>
      <c r="B957" s="316" t="s">
        <v>1048</v>
      </c>
      <c r="C957" s="345"/>
      <c r="D957" s="346"/>
    </row>
    <row r="958" spans="1:4" x14ac:dyDescent="0.25">
      <c r="A958" s="316" t="s">
        <v>1049</v>
      </c>
      <c r="B958" s="316" t="s">
        <v>1050</v>
      </c>
      <c r="C958" s="345"/>
      <c r="D958" s="346"/>
    </row>
    <row r="959" spans="1:4" ht="51" x14ac:dyDescent="0.25">
      <c r="A959" s="316" t="s">
        <v>2886</v>
      </c>
      <c r="B959" s="316" t="s">
        <v>2941</v>
      </c>
      <c r="C959" s="345"/>
      <c r="D959" s="346"/>
    </row>
    <row r="960" spans="1:4" ht="38.25" x14ac:dyDescent="0.25">
      <c r="A960" s="316" t="s">
        <v>2887</v>
      </c>
      <c r="B960" s="316" t="s">
        <v>2942</v>
      </c>
      <c r="C960" s="345"/>
      <c r="D960" s="346"/>
    </row>
    <row r="961" spans="1:6" ht="38.25" x14ac:dyDescent="0.25">
      <c r="A961" s="316" t="s">
        <v>2888</v>
      </c>
      <c r="B961" s="316" t="s">
        <v>2943</v>
      </c>
      <c r="C961" s="345"/>
      <c r="D961" s="346"/>
    </row>
    <row r="962" spans="1:6" x14ac:dyDescent="0.25">
      <c r="A962" s="345"/>
      <c r="B962" s="345"/>
      <c r="C962" s="345"/>
      <c r="D962" s="346"/>
    </row>
    <row r="963" spans="1:6" ht="33" customHeight="1" x14ac:dyDescent="0.25">
      <c r="A963" s="640" t="s">
        <v>3296</v>
      </c>
      <c r="B963" s="640"/>
      <c r="C963" s="640"/>
      <c r="D963" s="640"/>
      <c r="E963" s="640"/>
      <c r="F963" s="640"/>
    </row>
    <row r="964" spans="1:6" ht="18" x14ac:dyDescent="0.25">
      <c r="A964" s="79" t="s">
        <v>2856</v>
      </c>
    </row>
    <row r="965" spans="1:6" ht="18" x14ac:dyDescent="0.25">
      <c r="A965" s="79" t="s">
        <v>2920</v>
      </c>
    </row>
  </sheetData>
  <autoFilter ref="A196:F931" xr:uid="{92E4ADA7-8478-4785-A1EC-1FA18FCEA02B}"/>
  <mergeCells count="16">
    <mergeCell ref="A9:F9"/>
    <mergeCell ref="A12:A13"/>
    <mergeCell ref="B12:B13"/>
    <mergeCell ref="C12:C13"/>
    <mergeCell ref="D12:D13"/>
    <mergeCell ref="E12:F12"/>
    <mergeCell ref="A963:F963"/>
    <mergeCell ref="A951:B951"/>
    <mergeCell ref="A933:F933"/>
    <mergeCell ref="A934:B934"/>
    <mergeCell ref="A164:F164"/>
    <mergeCell ref="A165:A166"/>
    <mergeCell ref="B165:B166"/>
    <mergeCell ref="C165:C166"/>
    <mergeCell ref="D165:D166"/>
    <mergeCell ref="E165:F165"/>
  </mergeCells>
  <conditionalFormatting sqref="A1">
    <cfRule type="duplicateValues" dxfId="45" priority="2"/>
  </conditionalFormatting>
  <conditionalFormatting sqref="A2">
    <cfRule type="duplicateValues" dxfId="44" priority="1"/>
  </conditionalFormatting>
  <pageMargins left="0.31496062992125984" right="0.31496062992125984" top="0.74803149606299213" bottom="0.74803149606299213" header="0.31496062992125984" footer="0.31496062992125984"/>
  <pageSetup paperSize="9" scale="1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563"/>
  <sheetViews>
    <sheetView topLeftCell="A187" zoomScale="95" zoomScaleNormal="95" workbookViewId="0">
      <selection activeCell="A195" sqref="A195:B195"/>
    </sheetView>
  </sheetViews>
  <sheetFormatPr defaultColWidth="9.140625" defaultRowHeight="15" x14ac:dyDescent="0.25"/>
  <cols>
    <col min="1" max="1" width="18" style="117" customWidth="1"/>
    <col min="2" max="2" width="78.42578125" style="117" customWidth="1"/>
    <col min="3" max="3" width="23.85546875" style="117" customWidth="1"/>
    <col min="4" max="4" width="15.85546875" style="199" customWidth="1"/>
    <col min="5" max="5" width="12.28515625" style="117" customWidth="1"/>
    <col min="6" max="16384" width="9.140625" style="117"/>
  </cols>
  <sheetData>
    <row r="1" spans="1:4" x14ac:dyDescent="0.25">
      <c r="A1" s="125" t="s">
        <v>4314</v>
      </c>
      <c r="B1" s="79"/>
      <c r="C1" s="171"/>
      <c r="D1" s="80"/>
    </row>
    <row r="2" spans="1:4" x14ac:dyDescent="0.25">
      <c r="A2" s="126" t="s">
        <v>4313</v>
      </c>
      <c r="B2" s="79"/>
      <c r="C2" s="79"/>
      <c r="D2" s="80"/>
    </row>
    <row r="3" spans="1:4" s="1" customFormat="1" ht="12.75" x14ac:dyDescent="0.2">
      <c r="D3" s="71"/>
    </row>
    <row r="4" spans="1:4" s="1" customFormat="1" x14ac:dyDescent="0.25">
      <c r="A4" s="2"/>
      <c r="D4" s="82" t="s">
        <v>1056</v>
      </c>
    </row>
    <row r="5" spans="1:4" s="1" customFormat="1" ht="12.75" customHeight="1" x14ac:dyDescent="0.25">
      <c r="A5" s="2"/>
      <c r="D5" s="82" t="s">
        <v>557</v>
      </c>
    </row>
    <row r="6" spans="1:4" s="1" customFormat="1" ht="12.75" customHeight="1" x14ac:dyDescent="0.25">
      <c r="A6" s="2"/>
      <c r="D6" s="82" t="s">
        <v>3895</v>
      </c>
    </row>
    <row r="9" spans="1:4" x14ac:dyDescent="0.25">
      <c r="D9" s="588" t="s">
        <v>559</v>
      </c>
    </row>
    <row r="10" spans="1:4" x14ac:dyDescent="0.25">
      <c r="D10" s="64" t="s">
        <v>4188</v>
      </c>
    </row>
    <row r="11" spans="1:4" s="1" customFormat="1" ht="39" customHeight="1" x14ac:dyDescent="0.2">
      <c r="A11" s="630" t="s">
        <v>1057</v>
      </c>
      <c r="B11" s="630"/>
      <c r="C11" s="630"/>
      <c r="D11" s="630"/>
    </row>
    <row r="12" spans="1:4" s="1" customFormat="1" ht="51.75" customHeight="1" x14ac:dyDescent="0.2">
      <c r="A12" s="576" t="s">
        <v>0</v>
      </c>
      <c r="B12" s="577" t="s">
        <v>243</v>
      </c>
      <c r="C12" s="576" t="s">
        <v>801</v>
      </c>
      <c r="D12" s="575" t="s">
        <v>1351</v>
      </c>
    </row>
    <row r="13" spans="1:4" ht="19.5" customHeight="1" x14ac:dyDescent="0.25">
      <c r="A13" s="577" t="s">
        <v>798</v>
      </c>
      <c r="B13" s="86" t="s">
        <v>2933</v>
      </c>
      <c r="C13" s="75"/>
      <c r="D13" s="661">
        <v>4098</v>
      </c>
    </row>
    <row r="14" spans="1:4" x14ac:dyDescent="0.25">
      <c r="A14" s="72" t="s">
        <v>77</v>
      </c>
      <c r="B14" s="73" t="s">
        <v>78</v>
      </c>
      <c r="C14" s="72">
        <v>1</v>
      </c>
      <c r="D14" s="661"/>
    </row>
    <row r="15" spans="1:4" x14ac:dyDescent="0.25">
      <c r="A15" s="72" t="s">
        <v>103</v>
      </c>
      <c r="B15" s="73" t="s">
        <v>104</v>
      </c>
      <c r="C15" s="72">
        <v>1</v>
      </c>
      <c r="D15" s="661"/>
    </row>
    <row r="16" spans="1:4" x14ac:dyDescent="0.25">
      <c r="A16" s="72" t="s">
        <v>836</v>
      </c>
      <c r="B16" s="283" t="s">
        <v>1384</v>
      </c>
      <c r="C16" s="72">
        <v>1</v>
      </c>
      <c r="D16" s="661"/>
    </row>
    <row r="17" spans="1:4" x14ac:dyDescent="0.25">
      <c r="A17" s="72" t="s">
        <v>791</v>
      </c>
      <c r="B17" s="73" t="s">
        <v>792</v>
      </c>
      <c r="C17" s="72">
        <v>1</v>
      </c>
      <c r="D17" s="661"/>
    </row>
    <row r="18" spans="1:4" x14ac:dyDescent="0.25">
      <c r="A18" s="72" t="s">
        <v>793</v>
      </c>
      <c r="B18" s="73" t="s">
        <v>794</v>
      </c>
      <c r="C18" s="72">
        <v>1</v>
      </c>
      <c r="D18" s="661"/>
    </row>
    <row r="19" spans="1:4" x14ac:dyDescent="0.25">
      <c r="A19" s="72" t="s">
        <v>795</v>
      </c>
      <c r="B19" s="73" t="s">
        <v>796</v>
      </c>
      <c r="C19" s="72">
        <v>1</v>
      </c>
      <c r="D19" s="661"/>
    </row>
    <row r="20" spans="1:4" x14ac:dyDescent="0.25">
      <c r="A20" s="577" t="s">
        <v>799</v>
      </c>
      <c r="B20" s="86" t="s">
        <v>802</v>
      </c>
      <c r="C20" s="75"/>
      <c r="D20" s="661">
        <v>4550</v>
      </c>
    </row>
    <row r="21" spans="1:4" x14ac:dyDescent="0.25">
      <c r="A21" s="72" t="s">
        <v>77</v>
      </c>
      <c r="B21" s="73" t="s">
        <v>78</v>
      </c>
      <c r="C21" s="72">
        <v>1</v>
      </c>
      <c r="D21" s="661"/>
    </row>
    <row r="22" spans="1:4" x14ac:dyDescent="0.25">
      <c r="A22" s="72" t="s">
        <v>103</v>
      </c>
      <c r="B22" s="73" t="s">
        <v>104</v>
      </c>
      <c r="C22" s="72">
        <v>1</v>
      </c>
      <c r="D22" s="661"/>
    </row>
    <row r="23" spans="1:4" x14ac:dyDescent="0.25">
      <c r="A23" s="72" t="s">
        <v>836</v>
      </c>
      <c r="B23" s="283" t="s">
        <v>1384</v>
      </c>
      <c r="C23" s="72">
        <v>1</v>
      </c>
      <c r="D23" s="661"/>
    </row>
    <row r="24" spans="1:4" x14ac:dyDescent="0.25">
      <c r="A24" s="72" t="s">
        <v>14</v>
      </c>
      <c r="B24" s="73" t="s">
        <v>1627</v>
      </c>
      <c r="C24" s="72">
        <v>1</v>
      </c>
      <c r="D24" s="661"/>
    </row>
    <row r="25" spans="1:4" x14ac:dyDescent="0.25">
      <c r="A25" s="72" t="s">
        <v>791</v>
      </c>
      <c r="B25" s="73" t="s">
        <v>792</v>
      </c>
      <c r="C25" s="72">
        <v>1</v>
      </c>
      <c r="D25" s="661"/>
    </row>
    <row r="26" spans="1:4" x14ac:dyDescent="0.25">
      <c r="A26" s="72" t="s">
        <v>793</v>
      </c>
      <c r="B26" s="73" t="s">
        <v>794</v>
      </c>
      <c r="C26" s="72">
        <v>1</v>
      </c>
      <c r="D26" s="661"/>
    </row>
    <row r="27" spans="1:4" x14ac:dyDescent="0.25">
      <c r="A27" s="72" t="s">
        <v>795</v>
      </c>
      <c r="B27" s="73" t="s">
        <v>796</v>
      </c>
      <c r="C27" s="72">
        <v>1</v>
      </c>
      <c r="D27" s="661"/>
    </row>
    <row r="28" spans="1:4" ht="25.5" x14ac:dyDescent="0.25">
      <c r="A28" s="6" t="s">
        <v>784</v>
      </c>
      <c r="B28" s="8" t="s">
        <v>551</v>
      </c>
      <c r="C28" s="75"/>
      <c r="D28" s="574">
        <v>1088</v>
      </c>
    </row>
    <row r="29" spans="1:4" ht="25.5" x14ac:dyDescent="0.25">
      <c r="A29" s="6" t="s">
        <v>785</v>
      </c>
      <c r="B29" s="8" t="s">
        <v>552</v>
      </c>
      <c r="C29" s="75"/>
      <c r="D29" s="574">
        <v>935</v>
      </c>
    </row>
    <row r="30" spans="1:4" ht="25.5" x14ac:dyDescent="0.25">
      <c r="A30" s="577" t="s">
        <v>626</v>
      </c>
      <c r="B30" s="86" t="s">
        <v>993</v>
      </c>
      <c r="C30" s="576"/>
      <c r="D30" s="661">
        <v>2888</v>
      </c>
    </row>
    <row r="31" spans="1:4" x14ac:dyDescent="0.25">
      <c r="A31" s="8" t="s">
        <v>786</v>
      </c>
      <c r="B31" s="8" t="s">
        <v>112</v>
      </c>
      <c r="C31" s="75">
        <v>1</v>
      </c>
      <c r="D31" s="661"/>
    </row>
    <row r="32" spans="1:4" x14ac:dyDescent="0.25">
      <c r="A32" s="8" t="s">
        <v>5</v>
      </c>
      <c r="B32" s="8" t="s">
        <v>6</v>
      </c>
      <c r="C32" s="75">
        <v>1</v>
      </c>
      <c r="D32" s="661"/>
    </row>
    <row r="33" spans="1:4" x14ac:dyDescent="0.25">
      <c r="A33" s="8" t="s">
        <v>7</v>
      </c>
      <c r="B33" s="8" t="s">
        <v>8</v>
      </c>
      <c r="C33" s="75">
        <v>0.5</v>
      </c>
      <c r="D33" s="661"/>
    </row>
    <row r="34" spans="1:4" ht="31.5" customHeight="1" x14ac:dyDescent="0.25">
      <c r="A34" s="8" t="s">
        <v>9</v>
      </c>
      <c r="B34" s="8" t="s">
        <v>10</v>
      </c>
      <c r="C34" s="75">
        <v>0.5</v>
      </c>
      <c r="D34" s="661"/>
    </row>
    <row r="35" spans="1:4" x14ac:dyDescent="0.25">
      <c r="A35" s="8" t="s">
        <v>34</v>
      </c>
      <c r="B35" s="8" t="s">
        <v>35</v>
      </c>
      <c r="C35" s="75">
        <v>1</v>
      </c>
      <c r="D35" s="661"/>
    </row>
    <row r="36" spans="1:4" ht="20.25" customHeight="1" x14ac:dyDescent="0.25">
      <c r="A36" s="576" t="s">
        <v>624</v>
      </c>
      <c r="B36" s="86" t="s">
        <v>994</v>
      </c>
      <c r="C36" s="576"/>
      <c r="D36" s="660">
        <v>1745</v>
      </c>
    </row>
    <row r="37" spans="1:4" ht="15.75" customHeight="1" x14ac:dyDescent="0.25">
      <c r="A37" s="87" t="s">
        <v>786</v>
      </c>
      <c r="B37" s="87" t="s">
        <v>112</v>
      </c>
      <c r="C37" s="75">
        <v>1</v>
      </c>
      <c r="D37" s="660"/>
    </row>
    <row r="38" spans="1:4" x14ac:dyDescent="0.25">
      <c r="A38" s="8" t="s">
        <v>7</v>
      </c>
      <c r="B38" s="8" t="s">
        <v>8</v>
      </c>
      <c r="C38" s="75">
        <v>0.8</v>
      </c>
      <c r="D38" s="660"/>
    </row>
    <row r="39" spans="1:4" ht="29.25" customHeight="1" x14ac:dyDescent="0.25">
      <c r="A39" s="8" t="s">
        <v>9</v>
      </c>
      <c r="B39" s="8" t="s">
        <v>10</v>
      </c>
      <c r="C39" s="75">
        <v>0.7</v>
      </c>
      <c r="D39" s="660"/>
    </row>
    <row r="40" spans="1:4" ht="29.25" customHeight="1" x14ac:dyDescent="0.25">
      <c r="A40" s="576" t="s">
        <v>1698</v>
      </c>
      <c r="B40" s="86" t="s">
        <v>1708</v>
      </c>
      <c r="C40" s="75"/>
      <c r="D40" s="651">
        <v>2488</v>
      </c>
    </row>
    <row r="41" spans="1:4" ht="29.25" customHeight="1" x14ac:dyDescent="0.25">
      <c r="A41" s="8" t="s">
        <v>96</v>
      </c>
      <c r="B41" s="8" t="s">
        <v>1709</v>
      </c>
      <c r="C41" s="75">
        <v>1</v>
      </c>
      <c r="D41" s="652"/>
    </row>
    <row r="42" spans="1:4" ht="29.25" customHeight="1" x14ac:dyDescent="0.25">
      <c r="A42" s="8" t="s">
        <v>1710</v>
      </c>
      <c r="B42" s="8" t="s">
        <v>1697</v>
      </c>
      <c r="C42" s="75">
        <v>1</v>
      </c>
      <c r="D42" s="653"/>
    </row>
    <row r="43" spans="1:4" x14ac:dyDescent="0.25">
      <c r="A43" s="76" t="s">
        <v>842</v>
      </c>
      <c r="B43" s="297" t="s">
        <v>1721</v>
      </c>
      <c r="C43" s="75"/>
      <c r="D43" s="660">
        <v>549</v>
      </c>
    </row>
    <row r="44" spans="1:4" x14ac:dyDescent="0.25">
      <c r="A44" s="77" t="s">
        <v>103</v>
      </c>
      <c r="B44" s="77" t="s">
        <v>104</v>
      </c>
      <c r="C44" s="75">
        <v>1</v>
      </c>
      <c r="D44" s="660"/>
    </row>
    <row r="45" spans="1:4" x14ac:dyDescent="0.25">
      <c r="A45" s="77" t="s">
        <v>838</v>
      </c>
      <c r="B45" s="77" t="s">
        <v>840</v>
      </c>
      <c r="C45" s="75">
        <v>1</v>
      </c>
      <c r="D45" s="660"/>
    </row>
    <row r="46" spans="1:4" x14ac:dyDescent="0.25">
      <c r="A46" s="77" t="s">
        <v>839</v>
      </c>
      <c r="B46" s="77" t="s">
        <v>841</v>
      </c>
      <c r="C46" s="75">
        <v>1</v>
      </c>
      <c r="D46" s="660"/>
    </row>
    <row r="47" spans="1:4" x14ac:dyDescent="0.25">
      <c r="A47" s="399" t="s">
        <v>995</v>
      </c>
      <c r="B47" s="400" t="s">
        <v>623</v>
      </c>
      <c r="C47" s="75">
        <v>1</v>
      </c>
      <c r="D47" s="660"/>
    </row>
    <row r="48" spans="1:4" ht="38.25" customHeight="1" x14ac:dyDescent="0.25">
      <c r="A48" s="403" t="s">
        <v>3175</v>
      </c>
      <c r="B48" s="404" t="s">
        <v>4081</v>
      </c>
      <c r="C48" s="397"/>
      <c r="D48" s="651">
        <v>2038.2401792414601</v>
      </c>
    </row>
    <row r="49" spans="1:4" ht="25.5" customHeight="1" x14ac:dyDescent="0.25">
      <c r="A49" s="405" t="s">
        <v>3210</v>
      </c>
      <c r="B49" s="405" t="s">
        <v>4082</v>
      </c>
      <c r="C49" s="397">
        <v>1</v>
      </c>
      <c r="D49" s="652"/>
    </row>
    <row r="50" spans="1:4" ht="21.75" customHeight="1" x14ac:dyDescent="0.25">
      <c r="A50" s="405" t="s">
        <v>3211</v>
      </c>
      <c r="B50" s="405" t="s">
        <v>3147</v>
      </c>
      <c r="C50" s="397">
        <v>1</v>
      </c>
      <c r="D50" s="653"/>
    </row>
    <row r="51" spans="1:4" ht="36.75" customHeight="1" x14ac:dyDescent="0.25">
      <c r="A51" s="403" t="s">
        <v>3179</v>
      </c>
      <c r="B51" s="404" t="s">
        <v>4083</v>
      </c>
      <c r="C51" s="398"/>
      <c r="D51" s="651">
        <v>7845</v>
      </c>
    </row>
    <row r="52" spans="1:4" ht="30" customHeight="1" x14ac:dyDescent="0.25">
      <c r="A52" s="405" t="s">
        <v>3210</v>
      </c>
      <c r="B52" s="582" t="s">
        <v>4082</v>
      </c>
      <c r="C52" s="397">
        <v>1</v>
      </c>
      <c r="D52" s="652"/>
    </row>
    <row r="53" spans="1:4" ht="30" customHeight="1" x14ac:dyDescent="0.25">
      <c r="A53" s="405" t="s">
        <v>3212</v>
      </c>
      <c r="B53" s="582" t="s">
        <v>4084</v>
      </c>
      <c r="C53" s="397">
        <v>1</v>
      </c>
      <c r="D53" s="652"/>
    </row>
    <row r="54" spans="1:4" ht="21.75" customHeight="1" x14ac:dyDescent="0.25">
      <c r="A54" s="405" t="s">
        <v>3211</v>
      </c>
      <c r="B54" s="405" t="s">
        <v>3147</v>
      </c>
      <c r="C54" s="397">
        <v>2</v>
      </c>
      <c r="D54" s="652"/>
    </row>
    <row r="55" spans="1:4" ht="21.75" customHeight="1" x14ac:dyDescent="0.25">
      <c r="A55" s="405" t="s">
        <v>3213</v>
      </c>
      <c r="B55" s="405" t="s">
        <v>3148</v>
      </c>
      <c r="C55" s="397">
        <v>4</v>
      </c>
      <c r="D55" s="653"/>
    </row>
    <row r="56" spans="1:4" ht="40.5" customHeight="1" x14ac:dyDescent="0.25">
      <c r="A56" s="403" t="s">
        <v>3180</v>
      </c>
      <c r="B56" s="404" t="s">
        <v>4085</v>
      </c>
      <c r="C56" s="398"/>
      <c r="D56" s="651">
        <v>13678</v>
      </c>
    </row>
    <row r="57" spans="1:4" ht="27.75" customHeight="1" x14ac:dyDescent="0.25">
      <c r="A57" s="405" t="s">
        <v>3210</v>
      </c>
      <c r="B57" s="582" t="s">
        <v>4082</v>
      </c>
      <c r="C57" s="397">
        <v>1</v>
      </c>
      <c r="D57" s="652"/>
    </row>
    <row r="58" spans="1:4" ht="24.75" customHeight="1" x14ac:dyDescent="0.25">
      <c r="A58" s="405" t="s">
        <v>3212</v>
      </c>
      <c r="B58" s="582" t="s">
        <v>4084</v>
      </c>
      <c r="C58" s="397">
        <v>2</v>
      </c>
      <c r="D58" s="652"/>
    </row>
    <row r="59" spans="1:4" ht="21.75" customHeight="1" x14ac:dyDescent="0.25">
      <c r="A59" s="405" t="s">
        <v>3211</v>
      </c>
      <c r="B59" s="405" t="s">
        <v>3147</v>
      </c>
      <c r="C59" s="397">
        <v>3</v>
      </c>
      <c r="D59" s="652"/>
    </row>
    <row r="60" spans="1:4" ht="21.75" customHeight="1" x14ac:dyDescent="0.25">
      <c r="A60" s="405" t="s">
        <v>3213</v>
      </c>
      <c r="B60" s="405" t="s">
        <v>3148</v>
      </c>
      <c r="C60" s="397">
        <v>8</v>
      </c>
      <c r="D60" s="653"/>
    </row>
    <row r="61" spans="1:4" ht="37.5" customHeight="1" x14ac:dyDescent="0.25">
      <c r="A61" s="403" t="s">
        <v>3181</v>
      </c>
      <c r="B61" s="404" t="s">
        <v>4086</v>
      </c>
      <c r="C61" s="397"/>
      <c r="D61" s="651">
        <v>19503</v>
      </c>
    </row>
    <row r="62" spans="1:4" ht="26.25" customHeight="1" x14ac:dyDescent="0.25">
      <c r="A62" s="405" t="s">
        <v>3210</v>
      </c>
      <c r="B62" s="405" t="s">
        <v>4082</v>
      </c>
      <c r="C62" s="397">
        <v>1</v>
      </c>
      <c r="D62" s="652"/>
    </row>
    <row r="63" spans="1:4" ht="28.5" customHeight="1" x14ac:dyDescent="0.25">
      <c r="A63" s="405" t="s">
        <v>3212</v>
      </c>
      <c r="B63" s="405" t="s">
        <v>4084</v>
      </c>
      <c r="C63" s="397">
        <v>3</v>
      </c>
      <c r="D63" s="652"/>
    </row>
    <row r="64" spans="1:4" ht="21.75" customHeight="1" x14ac:dyDescent="0.25">
      <c r="A64" s="405" t="s">
        <v>3211</v>
      </c>
      <c r="B64" s="405" t="s">
        <v>3147</v>
      </c>
      <c r="C64" s="397">
        <v>4</v>
      </c>
      <c r="D64" s="652"/>
    </row>
    <row r="65" spans="1:4" ht="21.75" customHeight="1" x14ac:dyDescent="0.25">
      <c r="A65" s="405" t="s">
        <v>3213</v>
      </c>
      <c r="B65" s="405" t="s">
        <v>3148</v>
      </c>
      <c r="C65" s="397">
        <v>12</v>
      </c>
      <c r="D65" s="653"/>
    </row>
    <row r="66" spans="1:4" ht="21.75" customHeight="1" x14ac:dyDescent="0.25">
      <c r="A66" s="403" t="s">
        <v>3182</v>
      </c>
      <c r="B66" s="404" t="s">
        <v>3176</v>
      </c>
      <c r="C66" s="397"/>
      <c r="D66" s="651">
        <v>4458</v>
      </c>
    </row>
    <row r="67" spans="1:4" ht="27" customHeight="1" x14ac:dyDescent="0.25">
      <c r="A67" s="405" t="s">
        <v>3210</v>
      </c>
      <c r="B67" s="405" t="s">
        <v>4082</v>
      </c>
      <c r="C67" s="397">
        <v>1</v>
      </c>
      <c r="D67" s="652"/>
    </row>
    <row r="68" spans="1:4" ht="27.75" customHeight="1" x14ac:dyDescent="0.25">
      <c r="A68" s="405" t="s">
        <v>3212</v>
      </c>
      <c r="B68" s="405" t="s">
        <v>4084</v>
      </c>
      <c r="C68" s="397">
        <v>1</v>
      </c>
      <c r="D68" s="652"/>
    </row>
    <row r="69" spans="1:4" ht="21.75" customHeight="1" x14ac:dyDescent="0.25">
      <c r="A69" s="405" t="s">
        <v>3211</v>
      </c>
      <c r="B69" s="405" t="s">
        <v>3147</v>
      </c>
      <c r="C69" s="397">
        <v>2</v>
      </c>
      <c r="D69" s="652"/>
    </row>
    <row r="70" spans="1:4" ht="21.75" customHeight="1" x14ac:dyDescent="0.25">
      <c r="A70" s="405" t="s">
        <v>3183</v>
      </c>
      <c r="B70" s="405" t="s">
        <v>3149</v>
      </c>
      <c r="C70" s="397">
        <v>1</v>
      </c>
      <c r="D70" s="652"/>
    </row>
    <row r="71" spans="1:4" ht="21.75" customHeight="1" x14ac:dyDescent="0.25">
      <c r="A71" s="405" t="s">
        <v>3184</v>
      </c>
      <c r="B71" s="405" t="s">
        <v>3150</v>
      </c>
      <c r="C71" s="397">
        <v>1</v>
      </c>
      <c r="D71" s="652"/>
    </row>
    <row r="72" spans="1:4" ht="21.75" customHeight="1" x14ac:dyDescent="0.25">
      <c r="A72" s="405" t="s">
        <v>3185</v>
      </c>
      <c r="B72" s="405" t="s">
        <v>3151</v>
      </c>
      <c r="C72" s="397">
        <v>2</v>
      </c>
      <c r="D72" s="652"/>
    </row>
    <row r="73" spans="1:4" ht="21.75" customHeight="1" x14ac:dyDescent="0.25">
      <c r="A73" s="405" t="s">
        <v>3213</v>
      </c>
      <c r="B73" s="405" t="s">
        <v>3148</v>
      </c>
      <c r="C73" s="397">
        <v>4</v>
      </c>
      <c r="D73" s="653"/>
    </row>
    <row r="74" spans="1:4" ht="21.75" customHeight="1" x14ac:dyDescent="0.25">
      <c r="A74" s="403" t="s">
        <v>3186</v>
      </c>
      <c r="B74" s="404" t="s">
        <v>3177</v>
      </c>
      <c r="C74" s="397"/>
      <c r="D74" s="651">
        <v>6355</v>
      </c>
    </row>
    <row r="75" spans="1:4" ht="27.75" customHeight="1" x14ac:dyDescent="0.25">
      <c r="A75" s="405" t="s">
        <v>3210</v>
      </c>
      <c r="B75" s="405" t="s">
        <v>4082</v>
      </c>
      <c r="C75" s="397">
        <v>1</v>
      </c>
      <c r="D75" s="652"/>
    </row>
    <row r="76" spans="1:4" ht="30" customHeight="1" x14ac:dyDescent="0.25">
      <c r="A76" s="405" t="s">
        <v>3212</v>
      </c>
      <c r="B76" s="405" t="s">
        <v>4084</v>
      </c>
      <c r="C76" s="397">
        <v>2</v>
      </c>
      <c r="D76" s="652"/>
    </row>
    <row r="77" spans="1:4" ht="21.75" customHeight="1" x14ac:dyDescent="0.25">
      <c r="A77" s="405" t="s">
        <v>3211</v>
      </c>
      <c r="B77" s="405" t="s">
        <v>3147</v>
      </c>
      <c r="C77" s="397">
        <v>3</v>
      </c>
      <c r="D77" s="652"/>
    </row>
    <row r="78" spans="1:4" ht="21.75" customHeight="1" x14ac:dyDescent="0.25">
      <c r="A78" s="405" t="s">
        <v>3183</v>
      </c>
      <c r="B78" s="405" t="s">
        <v>3149</v>
      </c>
      <c r="C78" s="397">
        <v>1</v>
      </c>
      <c r="D78" s="652"/>
    </row>
    <row r="79" spans="1:4" ht="21.75" customHeight="1" x14ac:dyDescent="0.25">
      <c r="A79" s="405" t="s">
        <v>3184</v>
      </c>
      <c r="B79" s="405" t="s">
        <v>3150</v>
      </c>
      <c r="C79" s="397">
        <v>1</v>
      </c>
      <c r="D79" s="652"/>
    </row>
    <row r="80" spans="1:4" ht="21.75" customHeight="1" x14ac:dyDescent="0.25">
      <c r="A80" s="405" t="s">
        <v>3185</v>
      </c>
      <c r="B80" s="405" t="s">
        <v>3151</v>
      </c>
      <c r="C80" s="397">
        <v>2</v>
      </c>
      <c r="D80" s="652"/>
    </row>
    <row r="81" spans="1:4" ht="21.75" customHeight="1" x14ac:dyDescent="0.25">
      <c r="A81" s="405" t="s">
        <v>3213</v>
      </c>
      <c r="B81" s="405" t="s">
        <v>3148</v>
      </c>
      <c r="C81" s="397">
        <v>8</v>
      </c>
      <c r="D81" s="653"/>
    </row>
    <row r="82" spans="1:4" ht="21.75" customHeight="1" x14ac:dyDescent="0.25">
      <c r="A82" s="403" t="s">
        <v>3187</v>
      </c>
      <c r="B82" s="404" t="s">
        <v>3178</v>
      </c>
      <c r="C82" s="397"/>
      <c r="D82" s="651">
        <v>8250</v>
      </c>
    </row>
    <row r="83" spans="1:4" ht="27.75" customHeight="1" x14ac:dyDescent="0.25">
      <c r="A83" s="405" t="s">
        <v>3210</v>
      </c>
      <c r="B83" s="405" t="s">
        <v>4082</v>
      </c>
      <c r="C83" s="397">
        <v>1</v>
      </c>
      <c r="D83" s="652"/>
    </row>
    <row r="84" spans="1:4" ht="28.5" customHeight="1" x14ac:dyDescent="0.25">
      <c r="A84" s="405" t="s">
        <v>3212</v>
      </c>
      <c r="B84" s="405" t="s">
        <v>4084</v>
      </c>
      <c r="C84" s="397">
        <v>3</v>
      </c>
      <c r="D84" s="652"/>
    </row>
    <row r="85" spans="1:4" ht="21.75" customHeight="1" x14ac:dyDescent="0.25">
      <c r="A85" s="405" t="s">
        <v>3211</v>
      </c>
      <c r="B85" s="405" t="s">
        <v>3147</v>
      </c>
      <c r="C85" s="397">
        <v>4</v>
      </c>
      <c r="D85" s="652"/>
    </row>
    <row r="86" spans="1:4" ht="21.75" customHeight="1" x14ac:dyDescent="0.25">
      <c r="A86" s="405" t="s">
        <v>3183</v>
      </c>
      <c r="B86" s="405" t="s">
        <v>3149</v>
      </c>
      <c r="C86" s="397">
        <v>1</v>
      </c>
      <c r="D86" s="652"/>
    </row>
    <row r="87" spans="1:4" ht="21.75" customHeight="1" x14ac:dyDescent="0.25">
      <c r="A87" s="405" t="s">
        <v>3184</v>
      </c>
      <c r="B87" s="405" t="s">
        <v>3150</v>
      </c>
      <c r="C87" s="397">
        <v>1</v>
      </c>
      <c r="D87" s="652"/>
    </row>
    <row r="88" spans="1:4" ht="21.75" customHeight="1" x14ac:dyDescent="0.25">
      <c r="A88" s="405" t="s">
        <v>3185</v>
      </c>
      <c r="B88" s="405" t="s">
        <v>3151</v>
      </c>
      <c r="C88" s="397">
        <v>2</v>
      </c>
      <c r="D88" s="652"/>
    </row>
    <row r="89" spans="1:4" ht="21.75" customHeight="1" x14ac:dyDescent="0.25">
      <c r="A89" s="405" t="s">
        <v>3213</v>
      </c>
      <c r="B89" s="405" t="s">
        <v>3148</v>
      </c>
      <c r="C89" s="397">
        <v>12</v>
      </c>
      <c r="D89" s="653"/>
    </row>
    <row r="90" spans="1:4" ht="31.5" customHeight="1" x14ac:dyDescent="0.25">
      <c r="A90" s="403" t="s">
        <v>3188</v>
      </c>
      <c r="B90" s="404" t="s">
        <v>3214</v>
      </c>
      <c r="C90" s="397"/>
      <c r="D90" s="651">
        <v>8758</v>
      </c>
    </row>
    <row r="91" spans="1:4" ht="21.75" customHeight="1" x14ac:dyDescent="0.25">
      <c r="A91" s="405" t="s">
        <v>3215</v>
      </c>
      <c r="B91" s="405" t="s">
        <v>3152</v>
      </c>
      <c r="C91" s="397">
        <v>1</v>
      </c>
      <c r="D91" s="652"/>
    </row>
    <row r="92" spans="1:4" ht="29.25" customHeight="1" x14ac:dyDescent="0.25">
      <c r="A92" s="405" t="s">
        <v>3216</v>
      </c>
      <c r="B92" s="405" t="s">
        <v>3170</v>
      </c>
      <c r="C92" s="397">
        <v>1</v>
      </c>
      <c r="D92" s="652"/>
    </row>
    <row r="93" spans="1:4" ht="21.75" customHeight="1" x14ac:dyDescent="0.25">
      <c r="A93" s="405" t="s">
        <v>3217</v>
      </c>
      <c r="B93" s="405" t="s">
        <v>3153</v>
      </c>
      <c r="C93" s="397">
        <v>1</v>
      </c>
      <c r="D93" s="652"/>
    </row>
    <row r="94" spans="1:4" ht="30" customHeight="1" x14ac:dyDescent="0.25">
      <c r="A94" s="405" t="s">
        <v>3218</v>
      </c>
      <c r="B94" s="405" t="s">
        <v>3154</v>
      </c>
      <c r="C94" s="397">
        <v>0.95</v>
      </c>
      <c r="D94" s="652"/>
    </row>
    <row r="95" spans="1:4" ht="21.75" customHeight="1" x14ac:dyDescent="0.25">
      <c r="A95" s="405" t="s">
        <v>3219</v>
      </c>
      <c r="B95" s="405" t="s">
        <v>2647</v>
      </c>
      <c r="C95" s="397">
        <v>0.95</v>
      </c>
      <c r="D95" s="652"/>
    </row>
    <row r="96" spans="1:4" ht="21.75" customHeight="1" x14ac:dyDescent="0.25">
      <c r="A96" s="405" t="s">
        <v>3220</v>
      </c>
      <c r="B96" s="405" t="s">
        <v>1649</v>
      </c>
      <c r="C96" s="397">
        <v>0.95</v>
      </c>
      <c r="D96" s="652"/>
    </row>
    <row r="97" spans="1:4" ht="21.75" customHeight="1" x14ac:dyDescent="0.25">
      <c r="A97" s="405" t="s">
        <v>3221</v>
      </c>
      <c r="B97" s="405" t="s">
        <v>3155</v>
      </c>
      <c r="C97" s="397">
        <v>0.95</v>
      </c>
      <c r="D97" s="652"/>
    </row>
    <row r="98" spans="1:4" ht="21.75" customHeight="1" x14ac:dyDescent="0.25">
      <c r="A98" s="405" t="s">
        <v>3222</v>
      </c>
      <c r="B98" s="405" t="s">
        <v>3156</v>
      </c>
      <c r="C98" s="397">
        <v>0.95</v>
      </c>
      <c r="D98" s="652"/>
    </row>
    <row r="99" spans="1:4" ht="21.75" customHeight="1" x14ac:dyDescent="0.25">
      <c r="A99" s="405" t="s">
        <v>3223</v>
      </c>
      <c r="B99" s="405" t="s">
        <v>1700</v>
      </c>
      <c r="C99" s="397">
        <v>0.95</v>
      </c>
      <c r="D99" s="652"/>
    </row>
    <row r="100" spans="1:4" ht="21.75" customHeight="1" x14ac:dyDescent="0.25">
      <c r="A100" s="405" t="s">
        <v>3224</v>
      </c>
      <c r="B100" s="405" t="s">
        <v>3157</v>
      </c>
      <c r="C100" s="397">
        <v>0.95</v>
      </c>
      <c r="D100" s="652"/>
    </row>
    <row r="101" spans="1:4" ht="21.75" customHeight="1" x14ac:dyDescent="0.25">
      <c r="A101" s="405" t="s">
        <v>3225</v>
      </c>
      <c r="B101" s="405" t="s">
        <v>3158</v>
      </c>
      <c r="C101" s="397">
        <v>0.95</v>
      </c>
      <c r="D101" s="652"/>
    </row>
    <row r="102" spans="1:4" ht="21.75" customHeight="1" x14ac:dyDescent="0.25">
      <c r="A102" s="405" t="s">
        <v>3226</v>
      </c>
      <c r="B102" s="405" t="s">
        <v>3159</v>
      </c>
      <c r="C102" s="397">
        <v>0.95</v>
      </c>
      <c r="D102" s="652"/>
    </row>
    <row r="103" spans="1:4" ht="21.75" customHeight="1" x14ac:dyDescent="0.25">
      <c r="A103" s="405" t="s">
        <v>3227</v>
      </c>
      <c r="B103" s="405" t="s">
        <v>3160</v>
      </c>
      <c r="C103" s="397">
        <v>0.95</v>
      </c>
      <c r="D103" s="652"/>
    </row>
    <row r="104" spans="1:4" ht="21.75" customHeight="1" x14ac:dyDescent="0.25">
      <c r="A104" s="405" t="s">
        <v>3228</v>
      </c>
      <c r="B104" s="405" t="s">
        <v>3161</v>
      </c>
      <c r="C104" s="397">
        <v>0.95</v>
      </c>
      <c r="D104" s="652"/>
    </row>
    <row r="105" spans="1:4" ht="21.75" customHeight="1" x14ac:dyDescent="0.25">
      <c r="A105" s="405" t="s">
        <v>3229</v>
      </c>
      <c r="B105" s="405" t="s">
        <v>1647</v>
      </c>
      <c r="C105" s="397">
        <v>0.95</v>
      </c>
      <c r="D105" s="652"/>
    </row>
    <row r="106" spans="1:4" ht="21.75" customHeight="1" x14ac:dyDescent="0.25">
      <c r="A106" s="405" t="s">
        <v>3230</v>
      </c>
      <c r="B106" s="405" t="s">
        <v>3162</v>
      </c>
      <c r="C106" s="397">
        <v>0.95</v>
      </c>
      <c r="D106" s="652"/>
    </row>
    <row r="107" spans="1:4" ht="21.75" customHeight="1" x14ac:dyDescent="0.25">
      <c r="A107" s="405" t="s">
        <v>3231</v>
      </c>
      <c r="B107" s="405" t="s">
        <v>3163</v>
      </c>
      <c r="C107" s="397">
        <v>0.95</v>
      </c>
      <c r="D107" s="652"/>
    </row>
    <row r="108" spans="1:4" ht="21.75" customHeight="1" x14ac:dyDescent="0.25">
      <c r="A108" s="405" t="s">
        <v>3232</v>
      </c>
      <c r="B108" s="405" t="s">
        <v>3164</v>
      </c>
      <c r="C108" s="397">
        <v>0.95</v>
      </c>
      <c r="D108" s="652"/>
    </row>
    <row r="109" spans="1:4" ht="21.75" customHeight="1" x14ac:dyDescent="0.25">
      <c r="A109" s="405" t="s">
        <v>3233</v>
      </c>
      <c r="B109" s="405" t="s">
        <v>3165</v>
      </c>
      <c r="C109" s="397">
        <v>0.95</v>
      </c>
      <c r="D109" s="652"/>
    </row>
    <row r="110" spans="1:4" ht="21.75" customHeight="1" x14ac:dyDescent="0.25">
      <c r="A110" s="405" t="s">
        <v>3234</v>
      </c>
      <c r="B110" s="405" t="s">
        <v>3166</v>
      </c>
      <c r="C110" s="397">
        <v>0.95</v>
      </c>
      <c r="D110" s="652"/>
    </row>
    <row r="111" spans="1:4" ht="21.75" customHeight="1" x14ac:dyDescent="0.25">
      <c r="A111" s="405" t="s">
        <v>3235</v>
      </c>
      <c r="B111" s="405" t="s">
        <v>3167</v>
      </c>
      <c r="C111" s="397">
        <v>0.95</v>
      </c>
      <c r="D111" s="652"/>
    </row>
    <row r="112" spans="1:4" ht="21.75" customHeight="1" x14ac:dyDescent="0.25">
      <c r="A112" s="405" t="s">
        <v>3236</v>
      </c>
      <c r="B112" s="405" t="s">
        <v>3168</v>
      </c>
      <c r="C112" s="397">
        <v>0.95</v>
      </c>
      <c r="D112" s="652"/>
    </row>
    <row r="113" spans="1:4" ht="21.75" customHeight="1" x14ac:dyDescent="0.25">
      <c r="A113" s="405" t="s">
        <v>3237</v>
      </c>
      <c r="B113" s="405" t="s">
        <v>3169</v>
      </c>
      <c r="C113" s="397">
        <v>0.95</v>
      </c>
      <c r="D113" s="652"/>
    </row>
    <row r="114" spans="1:4" ht="30.75" customHeight="1" x14ac:dyDescent="0.25">
      <c r="A114" s="405" t="s">
        <v>3238</v>
      </c>
      <c r="B114" s="405" t="s">
        <v>3239</v>
      </c>
      <c r="C114" s="397">
        <v>0.95</v>
      </c>
      <c r="D114" s="653"/>
    </row>
    <row r="115" spans="1:4" ht="42" customHeight="1" x14ac:dyDescent="0.25">
      <c r="A115" s="403" t="s">
        <v>3189</v>
      </c>
      <c r="B115" s="404" t="s">
        <v>3240</v>
      </c>
      <c r="C115" s="397"/>
      <c r="D115" s="651">
        <v>5871</v>
      </c>
    </row>
    <row r="116" spans="1:4" ht="30.75" customHeight="1" x14ac:dyDescent="0.25">
      <c r="A116" s="405" t="s">
        <v>3215</v>
      </c>
      <c r="B116" s="405" t="s">
        <v>3152</v>
      </c>
      <c r="C116" s="397">
        <v>1</v>
      </c>
      <c r="D116" s="652"/>
    </row>
    <row r="117" spans="1:4" ht="30.75" customHeight="1" x14ac:dyDescent="0.25">
      <c r="A117" s="405" t="s">
        <v>3216</v>
      </c>
      <c r="B117" s="405" t="s">
        <v>3170</v>
      </c>
      <c r="C117" s="397">
        <v>1</v>
      </c>
      <c r="D117" s="652"/>
    </row>
    <row r="118" spans="1:4" ht="26.25" customHeight="1" x14ac:dyDescent="0.25">
      <c r="A118" s="405" t="s">
        <v>3217</v>
      </c>
      <c r="B118" s="405" t="s">
        <v>3153</v>
      </c>
      <c r="C118" s="397">
        <v>1</v>
      </c>
      <c r="D118" s="652"/>
    </row>
    <row r="119" spans="1:4" ht="22.5" customHeight="1" x14ac:dyDescent="0.25">
      <c r="A119" s="405" t="s">
        <v>3241</v>
      </c>
      <c r="B119" s="405" t="s">
        <v>3171</v>
      </c>
      <c r="C119" s="397">
        <v>0.95</v>
      </c>
      <c r="D119" s="652"/>
    </row>
    <row r="120" spans="1:4" ht="21" customHeight="1" x14ac:dyDescent="0.25">
      <c r="A120" s="405" t="s">
        <v>3219</v>
      </c>
      <c r="B120" s="405" t="s">
        <v>2647</v>
      </c>
      <c r="C120" s="397">
        <v>0.95</v>
      </c>
      <c r="D120" s="652"/>
    </row>
    <row r="121" spans="1:4" ht="21.75" customHeight="1" x14ac:dyDescent="0.25">
      <c r="A121" s="405" t="s">
        <v>3242</v>
      </c>
      <c r="B121" s="405" t="s">
        <v>3172</v>
      </c>
      <c r="C121" s="397">
        <v>0.95</v>
      </c>
      <c r="D121" s="652"/>
    </row>
    <row r="122" spans="1:4" ht="24" customHeight="1" x14ac:dyDescent="0.25">
      <c r="A122" s="405" t="s">
        <v>3190</v>
      </c>
      <c r="B122" s="405" t="s">
        <v>3243</v>
      </c>
      <c r="C122" s="397">
        <v>0.7</v>
      </c>
      <c r="D122" s="652"/>
    </row>
    <row r="123" spans="1:4" ht="30.75" customHeight="1" x14ac:dyDescent="0.25">
      <c r="A123" s="405" t="s">
        <v>3191</v>
      </c>
      <c r="B123" s="405" t="s">
        <v>3244</v>
      </c>
      <c r="C123" s="397">
        <v>0.5</v>
      </c>
      <c r="D123" s="652"/>
    </row>
    <row r="124" spans="1:4" ht="30.75" customHeight="1" x14ac:dyDescent="0.25">
      <c r="A124" s="405" t="s">
        <v>3192</v>
      </c>
      <c r="B124" s="405" t="s">
        <v>3245</v>
      </c>
      <c r="C124" s="397">
        <v>0.95</v>
      </c>
      <c r="D124" s="652"/>
    </row>
    <row r="125" spans="1:4" ht="18" customHeight="1" x14ac:dyDescent="0.25">
      <c r="A125" s="405" t="s">
        <v>3193</v>
      </c>
      <c r="B125" s="405" t="s">
        <v>3246</v>
      </c>
      <c r="C125" s="397">
        <v>0.5</v>
      </c>
      <c r="D125" s="652"/>
    </row>
    <row r="126" spans="1:4" ht="23.25" customHeight="1" x14ac:dyDescent="0.25">
      <c r="A126" s="405" t="s">
        <v>3194</v>
      </c>
      <c r="B126" s="405" t="s">
        <v>3247</v>
      </c>
      <c r="C126" s="397">
        <v>0.95</v>
      </c>
      <c r="D126" s="652"/>
    </row>
    <row r="127" spans="1:4" ht="24" customHeight="1" x14ac:dyDescent="0.25">
      <c r="A127" s="405" t="s">
        <v>3195</v>
      </c>
      <c r="B127" s="405" t="s">
        <v>3248</v>
      </c>
      <c r="C127" s="397">
        <v>0.1</v>
      </c>
      <c r="D127" s="652"/>
    </row>
    <row r="128" spans="1:4" ht="19.5" customHeight="1" x14ac:dyDescent="0.25">
      <c r="A128" s="405" t="s">
        <v>3196</v>
      </c>
      <c r="B128" s="405" t="s">
        <v>3249</v>
      </c>
      <c r="C128" s="397">
        <v>0.1</v>
      </c>
      <c r="D128" s="652"/>
    </row>
    <row r="129" spans="1:4" ht="60" customHeight="1" x14ac:dyDescent="0.25">
      <c r="A129" s="405" t="s">
        <v>3197</v>
      </c>
      <c r="B129" s="405" t="s">
        <v>3250</v>
      </c>
      <c r="C129" s="397">
        <v>0.5</v>
      </c>
      <c r="D129" s="652"/>
    </row>
    <row r="130" spans="1:4" ht="38.25" customHeight="1" x14ac:dyDescent="0.25">
      <c r="A130" s="405" t="s">
        <v>3198</v>
      </c>
      <c r="B130" s="405" t="s">
        <v>3251</v>
      </c>
      <c r="C130" s="397">
        <v>0.95</v>
      </c>
      <c r="D130" s="652"/>
    </row>
    <row r="131" spans="1:4" ht="31.5" customHeight="1" x14ac:dyDescent="0.25">
      <c r="A131" s="405" t="s">
        <v>3199</v>
      </c>
      <c r="B131" s="405" t="s">
        <v>3252</v>
      </c>
      <c r="C131" s="397">
        <v>0.95</v>
      </c>
      <c r="D131" s="652"/>
    </row>
    <row r="132" spans="1:4" ht="30.75" customHeight="1" x14ac:dyDescent="0.25">
      <c r="A132" s="405" t="s">
        <v>3200</v>
      </c>
      <c r="B132" s="405" t="s">
        <v>3253</v>
      </c>
      <c r="C132" s="397">
        <v>0.5</v>
      </c>
      <c r="D132" s="652"/>
    </row>
    <row r="133" spans="1:4" ht="30.75" customHeight="1" x14ac:dyDescent="0.25">
      <c r="A133" s="405" t="s">
        <v>3201</v>
      </c>
      <c r="B133" s="405" t="s">
        <v>3173</v>
      </c>
      <c r="C133" s="397">
        <v>0.95</v>
      </c>
      <c r="D133" s="652"/>
    </row>
    <row r="134" spans="1:4" ht="37.5" customHeight="1" x14ac:dyDescent="0.25">
      <c r="A134" s="405" t="s">
        <v>3202</v>
      </c>
      <c r="B134" s="405" t="s">
        <v>3254</v>
      </c>
      <c r="C134" s="397">
        <v>0.5</v>
      </c>
      <c r="D134" s="652"/>
    </row>
    <row r="135" spans="1:4" ht="30.75" customHeight="1" x14ac:dyDescent="0.25">
      <c r="A135" s="405" t="s">
        <v>3203</v>
      </c>
      <c r="B135" s="405" t="s">
        <v>3255</v>
      </c>
      <c r="C135" s="397">
        <v>0.5</v>
      </c>
      <c r="D135" s="652"/>
    </row>
    <row r="136" spans="1:4" ht="37.5" customHeight="1" x14ac:dyDescent="0.25">
      <c r="A136" s="405" t="s">
        <v>3204</v>
      </c>
      <c r="B136" s="405" t="s">
        <v>3256</v>
      </c>
      <c r="C136" s="397">
        <v>0.95</v>
      </c>
      <c r="D136" s="652"/>
    </row>
    <row r="137" spans="1:4" ht="30.75" customHeight="1" x14ac:dyDescent="0.25">
      <c r="A137" s="405" t="s">
        <v>3205</v>
      </c>
      <c r="B137" s="405" t="s">
        <v>3257</v>
      </c>
      <c r="C137" s="397">
        <v>0.95</v>
      </c>
      <c r="D137" s="652"/>
    </row>
    <row r="138" spans="1:4" ht="38.25" customHeight="1" x14ac:dyDescent="0.25">
      <c r="A138" s="405" t="s">
        <v>3206</v>
      </c>
      <c r="B138" s="405" t="s">
        <v>3258</v>
      </c>
      <c r="C138" s="397">
        <v>0.95</v>
      </c>
      <c r="D138" s="652"/>
    </row>
    <row r="139" spans="1:4" ht="27" customHeight="1" x14ac:dyDescent="0.25">
      <c r="A139" s="405" t="s">
        <v>3207</v>
      </c>
      <c r="B139" s="405" t="s">
        <v>3259</v>
      </c>
      <c r="C139" s="397">
        <v>0.95</v>
      </c>
      <c r="D139" s="652"/>
    </row>
    <row r="140" spans="1:4" ht="21" customHeight="1" x14ac:dyDescent="0.25">
      <c r="A140" s="405" t="s">
        <v>3220</v>
      </c>
      <c r="B140" s="405" t="s">
        <v>1649</v>
      </c>
      <c r="C140" s="397">
        <v>0.1</v>
      </c>
      <c r="D140" s="653"/>
    </row>
    <row r="141" spans="1:4" ht="29.25" customHeight="1" x14ac:dyDescent="0.25">
      <c r="A141" s="403" t="s">
        <v>3208</v>
      </c>
      <c r="B141" s="404" t="s">
        <v>3260</v>
      </c>
      <c r="C141" s="397"/>
      <c r="D141" s="651">
        <v>5286</v>
      </c>
    </row>
    <row r="142" spans="1:4" ht="24" customHeight="1" x14ac:dyDescent="0.25">
      <c r="A142" s="405" t="s">
        <v>3215</v>
      </c>
      <c r="B142" s="405" t="s">
        <v>3152</v>
      </c>
      <c r="C142" s="397">
        <v>1</v>
      </c>
      <c r="D142" s="652"/>
    </row>
    <row r="143" spans="1:4" ht="26.25" customHeight="1" x14ac:dyDescent="0.25">
      <c r="A143" s="405" t="s">
        <v>3216</v>
      </c>
      <c r="B143" s="405" t="s">
        <v>3170</v>
      </c>
      <c r="C143" s="397">
        <v>1</v>
      </c>
      <c r="D143" s="652"/>
    </row>
    <row r="144" spans="1:4" ht="24" customHeight="1" x14ac:dyDescent="0.25">
      <c r="A144" s="405" t="s">
        <v>3217</v>
      </c>
      <c r="B144" s="405" t="s">
        <v>3153</v>
      </c>
      <c r="C144" s="397">
        <v>1</v>
      </c>
      <c r="D144" s="652"/>
    </row>
    <row r="145" spans="1:4" ht="21.75" customHeight="1" x14ac:dyDescent="0.25">
      <c r="A145" s="405" t="s">
        <v>3241</v>
      </c>
      <c r="B145" s="405" t="s">
        <v>3171</v>
      </c>
      <c r="C145" s="397">
        <v>0.95</v>
      </c>
      <c r="D145" s="652"/>
    </row>
    <row r="146" spans="1:4" ht="24" customHeight="1" x14ac:dyDescent="0.25">
      <c r="A146" s="405" t="s">
        <v>3219</v>
      </c>
      <c r="B146" s="405" t="s">
        <v>2647</v>
      </c>
      <c r="C146" s="397">
        <v>0.95</v>
      </c>
      <c r="D146" s="652"/>
    </row>
    <row r="147" spans="1:4" ht="24" customHeight="1" x14ac:dyDescent="0.25">
      <c r="A147" s="405" t="s">
        <v>3242</v>
      </c>
      <c r="B147" s="405" t="s">
        <v>3172</v>
      </c>
      <c r="C147" s="397">
        <v>0.95</v>
      </c>
      <c r="D147" s="652"/>
    </row>
    <row r="148" spans="1:4" ht="24" customHeight="1" x14ac:dyDescent="0.25">
      <c r="A148" s="405" t="s">
        <v>3190</v>
      </c>
      <c r="B148" s="405" t="s">
        <v>3261</v>
      </c>
      <c r="C148" s="397">
        <v>0.7</v>
      </c>
      <c r="D148" s="652"/>
    </row>
    <row r="149" spans="1:4" ht="30.75" customHeight="1" x14ac:dyDescent="0.25">
      <c r="A149" s="405" t="s">
        <v>3191</v>
      </c>
      <c r="B149" s="405" t="s">
        <v>3262</v>
      </c>
      <c r="C149" s="397">
        <v>0.7</v>
      </c>
      <c r="D149" s="652"/>
    </row>
    <row r="150" spans="1:4" ht="24" customHeight="1" x14ac:dyDescent="0.25">
      <c r="A150" s="405" t="s">
        <v>3192</v>
      </c>
      <c r="B150" s="405" t="s">
        <v>3245</v>
      </c>
      <c r="C150" s="397">
        <v>0.7</v>
      </c>
      <c r="D150" s="652"/>
    </row>
    <row r="151" spans="1:4" ht="21.75" customHeight="1" x14ac:dyDescent="0.25">
      <c r="A151" s="405" t="s">
        <v>3193</v>
      </c>
      <c r="B151" s="405" t="s">
        <v>3263</v>
      </c>
      <c r="C151" s="397">
        <v>0.7</v>
      </c>
      <c r="D151" s="652"/>
    </row>
    <row r="152" spans="1:4" ht="21" customHeight="1" x14ac:dyDescent="0.25">
      <c r="A152" s="405" t="s">
        <v>3194</v>
      </c>
      <c r="B152" s="405" t="s">
        <v>3247</v>
      </c>
      <c r="C152" s="397">
        <v>0.7</v>
      </c>
      <c r="D152" s="652"/>
    </row>
    <row r="153" spans="1:4" ht="17.25" customHeight="1" x14ac:dyDescent="0.25">
      <c r="A153" s="405" t="s">
        <v>3195</v>
      </c>
      <c r="B153" s="405" t="s">
        <v>3248</v>
      </c>
      <c r="C153" s="397">
        <v>0.5</v>
      </c>
      <c r="D153" s="652"/>
    </row>
    <row r="154" spans="1:4" ht="21" customHeight="1" x14ac:dyDescent="0.25">
      <c r="A154" s="405" t="s">
        <v>3196</v>
      </c>
      <c r="B154" s="405" t="s">
        <v>3264</v>
      </c>
      <c r="C154" s="397">
        <v>0.5</v>
      </c>
      <c r="D154" s="652"/>
    </row>
    <row r="155" spans="1:4" ht="51.75" customHeight="1" x14ac:dyDescent="0.25">
      <c r="A155" s="405" t="s">
        <v>3197</v>
      </c>
      <c r="B155" s="405" t="s">
        <v>3265</v>
      </c>
      <c r="C155" s="397">
        <v>0.95</v>
      </c>
      <c r="D155" s="652"/>
    </row>
    <row r="156" spans="1:4" ht="37.5" customHeight="1" x14ac:dyDescent="0.25">
      <c r="A156" s="405" t="s">
        <v>3198</v>
      </c>
      <c r="B156" s="405" t="s">
        <v>3266</v>
      </c>
      <c r="C156" s="397">
        <v>0.1</v>
      </c>
      <c r="D156" s="652"/>
    </row>
    <row r="157" spans="1:4" ht="27.75" customHeight="1" x14ac:dyDescent="0.25">
      <c r="A157" s="405" t="s">
        <v>3199</v>
      </c>
      <c r="B157" s="405" t="s">
        <v>3267</v>
      </c>
      <c r="C157" s="397">
        <v>0.5</v>
      </c>
      <c r="D157" s="652"/>
    </row>
    <row r="158" spans="1:4" ht="24" customHeight="1" x14ac:dyDescent="0.25">
      <c r="A158" s="405" t="s">
        <v>3200</v>
      </c>
      <c r="B158" s="405" t="s">
        <v>3268</v>
      </c>
      <c r="C158" s="397">
        <v>0.1</v>
      </c>
      <c r="D158" s="652"/>
    </row>
    <row r="159" spans="1:4" ht="27" customHeight="1" x14ac:dyDescent="0.25">
      <c r="A159" s="405" t="s">
        <v>3201</v>
      </c>
      <c r="B159" s="405" t="s">
        <v>3173</v>
      </c>
      <c r="C159" s="397">
        <v>0.5</v>
      </c>
      <c r="D159" s="652"/>
    </row>
    <row r="160" spans="1:4" ht="38.25" customHeight="1" x14ac:dyDescent="0.25">
      <c r="A160" s="405" t="s">
        <v>3202</v>
      </c>
      <c r="B160" s="405" t="s">
        <v>3269</v>
      </c>
      <c r="C160" s="397">
        <v>0.5</v>
      </c>
      <c r="D160" s="652"/>
    </row>
    <row r="161" spans="1:4" ht="29.25" customHeight="1" x14ac:dyDescent="0.25">
      <c r="A161" s="405" t="s">
        <v>3203</v>
      </c>
      <c r="B161" s="405" t="s">
        <v>3270</v>
      </c>
      <c r="C161" s="397">
        <v>0.5</v>
      </c>
      <c r="D161" s="652"/>
    </row>
    <row r="162" spans="1:4" ht="39" customHeight="1" x14ac:dyDescent="0.25">
      <c r="A162" s="405" t="s">
        <v>3204</v>
      </c>
      <c r="B162" s="405" t="s">
        <v>3271</v>
      </c>
      <c r="C162" s="397">
        <v>0.5</v>
      </c>
      <c r="D162" s="652"/>
    </row>
    <row r="163" spans="1:4" ht="29.25" customHeight="1" x14ac:dyDescent="0.25">
      <c r="A163" s="405" t="s">
        <v>3205</v>
      </c>
      <c r="B163" s="405" t="s">
        <v>3257</v>
      </c>
      <c r="C163" s="397">
        <v>0.5</v>
      </c>
      <c r="D163" s="652"/>
    </row>
    <row r="164" spans="1:4" ht="40.5" customHeight="1" x14ac:dyDescent="0.25">
      <c r="A164" s="405" t="s">
        <v>3206</v>
      </c>
      <c r="B164" s="405" t="s">
        <v>3258</v>
      </c>
      <c r="C164" s="397">
        <v>0.5</v>
      </c>
      <c r="D164" s="652"/>
    </row>
    <row r="165" spans="1:4" ht="24" customHeight="1" x14ac:dyDescent="0.25">
      <c r="A165" s="405" t="s">
        <v>3207</v>
      </c>
      <c r="B165" s="405" t="s">
        <v>3272</v>
      </c>
      <c r="C165" s="397">
        <v>0.5</v>
      </c>
      <c r="D165" s="652"/>
    </row>
    <row r="166" spans="1:4" ht="19.5" customHeight="1" x14ac:dyDescent="0.25">
      <c r="A166" s="405" t="s">
        <v>3220</v>
      </c>
      <c r="B166" s="405" t="s">
        <v>1649</v>
      </c>
      <c r="C166" s="397">
        <v>0.1</v>
      </c>
      <c r="D166" s="653"/>
    </row>
    <row r="167" spans="1:4" ht="32.25" customHeight="1" x14ac:dyDescent="0.25">
      <c r="A167" s="403" t="s">
        <v>3209</v>
      </c>
      <c r="B167" s="404" t="s">
        <v>3273</v>
      </c>
      <c r="C167" s="397"/>
      <c r="D167" s="651">
        <v>5453</v>
      </c>
    </row>
    <row r="168" spans="1:4" ht="19.5" customHeight="1" x14ac:dyDescent="0.25">
      <c r="A168" s="405" t="s">
        <v>3215</v>
      </c>
      <c r="B168" s="405" t="s">
        <v>3152</v>
      </c>
      <c r="C168" s="397">
        <v>1</v>
      </c>
      <c r="D168" s="652"/>
    </row>
    <row r="169" spans="1:4" ht="30" customHeight="1" x14ac:dyDescent="0.25">
      <c r="A169" s="405" t="s">
        <v>3216</v>
      </c>
      <c r="B169" s="405" t="s">
        <v>3170</v>
      </c>
      <c r="C169" s="397">
        <v>1</v>
      </c>
      <c r="D169" s="652"/>
    </row>
    <row r="170" spans="1:4" ht="19.5" customHeight="1" x14ac:dyDescent="0.25">
      <c r="A170" s="405" t="s">
        <v>3217</v>
      </c>
      <c r="B170" s="405" t="s">
        <v>3153</v>
      </c>
      <c r="C170" s="397">
        <v>1</v>
      </c>
      <c r="D170" s="652"/>
    </row>
    <row r="171" spans="1:4" ht="19.5" customHeight="1" x14ac:dyDescent="0.25">
      <c r="A171" s="405" t="s">
        <v>3241</v>
      </c>
      <c r="B171" s="405" t="s">
        <v>3171</v>
      </c>
      <c r="C171" s="397">
        <v>0.95</v>
      </c>
      <c r="D171" s="652"/>
    </row>
    <row r="172" spans="1:4" ht="19.5" customHeight="1" x14ac:dyDescent="0.25">
      <c r="A172" s="405" t="s">
        <v>3219</v>
      </c>
      <c r="B172" s="405" t="s">
        <v>2647</v>
      </c>
      <c r="C172" s="397">
        <v>0.95</v>
      </c>
      <c r="D172" s="652"/>
    </row>
    <row r="173" spans="1:4" ht="19.5" customHeight="1" x14ac:dyDescent="0.25">
      <c r="A173" s="405" t="s">
        <v>3242</v>
      </c>
      <c r="B173" s="405" t="s">
        <v>3172</v>
      </c>
      <c r="C173" s="397">
        <v>0.95</v>
      </c>
      <c r="D173" s="652"/>
    </row>
    <row r="174" spans="1:4" ht="19.5" customHeight="1" x14ac:dyDescent="0.25">
      <c r="A174" s="405" t="s">
        <v>3190</v>
      </c>
      <c r="B174" s="405" t="s">
        <v>3274</v>
      </c>
      <c r="C174" s="397">
        <v>0.95</v>
      </c>
      <c r="D174" s="652"/>
    </row>
    <row r="175" spans="1:4" ht="33.75" customHeight="1" x14ac:dyDescent="0.25">
      <c r="A175" s="405" t="s">
        <v>3191</v>
      </c>
      <c r="B175" s="405" t="s">
        <v>3244</v>
      </c>
      <c r="C175" s="397">
        <v>0.1</v>
      </c>
      <c r="D175" s="652"/>
    </row>
    <row r="176" spans="1:4" ht="27" customHeight="1" x14ac:dyDescent="0.25">
      <c r="A176" s="405" t="s">
        <v>3192</v>
      </c>
      <c r="B176" s="405" t="s">
        <v>3275</v>
      </c>
      <c r="C176" s="397">
        <v>0.95</v>
      </c>
      <c r="D176" s="652"/>
    </row>
    <row r="177" spans="1:4" ht="19.5" customHeight="1" x14ac:dyDescent="0.25">
      <c r="A177" s="405" t="s">
        <v>3193</v>
      </c>
      <c r="B177" s="405" t="s">
        <v>3276</v>
      </c>
      <c r="C177" s="397">
        <v>0.5</v>
      </c>
      <c r="D177" s="652"/>
    </row>
    <row r="178" spans="1:4" ht="19.5" customHeight="1" x14ac:dyDescent="0.25">
      <c r="A178" s="405" t="s">
        <v>3194</v>
      </c>
      <c r="B178" s="405" t="s">
        <v>3247</v>
      </c>
      <c r="C178" s="397">
        <v>0.5</v>
      </c>
      <c r="D178" s="652"/>
    </row>
    <row r="179" spans="1:4" ht="19.5" customHeight="1" x14ac:dyDescent="0.25">
      <c r="A179" s="405" t="s">
        <v>3195</v>
      </c>
      <c r="B179" s="405" t="s">
        <v>3248</v>
      </c>
      <c r="C179" s="397">
        <v>0.1</v>
      </c>
      <c r="D179" s="652"/>
    </row>
    <row r="180" spans="1:4" ht="19.5" customHeight="1" x14ac:dyDescent="0.25">
      <c r="A180" s="405" t="s">
        <v>3196</v>
      </c>
      <c r="B180" s="405" t="s">
        <v>3249</v>
      </c>
      <c r="C180" s="397">
        <v>0.1</v>
      </c>
      <c r="D180" s="652"/>
    </row>
    <row r="181" spans="1:4" ht="52.5" customHeight="1" x14ac:dyDescent="0.25">
      <c r="A181" s="405" t="s">
        <v>3197</v>
      </c>
      <c r="B181" s="405" t="s">
        <v>3265</v>
      </c>
      <c r="C181" s="397">
        <v>0.1</v>
      </c>
      <c r="D181" s="652"/>
    </row>
    <row r="182" spans="1:4" ht="39" customHeight="1" x14ac:dyDescent="0.25">
      <c r="A182" s="405" t="s">
        <v>3198</v>
      </c>
      <c r="B182" s="405" t="s">
        <v>3251</v>
      </c>
      <c r="C182" s="397">
        <v>0.95</v>
      </c>
      <c r="D182" s="652"/>
    </row>
    <row r="183" spans="1:4" ht="31.5" customHeight="1" x14ac:dyDescent="0.25">
      <c r="A183" s="405" t="s">
        <v>3199</v>
      </c>
      <c r="B183" s="405" t="s">
        <v>3277</v>
      </c>
      <c r="C183" s="397">
        <v>0.95</v>
      </c>
      <c r="D183" s="652"/>
    </row>
    <row r="184" spans="1:4" ht="28.5" customHeight="1" x14ac:dyDescent="0.25">
      <c r="A184" s="405" t="s">
        <v>3200</v>
      </c>
      <c r="B184" s="405" t="s">
        <v>3268</v>
      </c>
      <c r="C184" s="397">
        <v>0.1</v>
      </c>
      <c r="D184" s="652"/>
    </row>
    <row r="185" spans="1:4" ht="28.5" customHeight="1" x14ac:dyDescent="0.25">
      <c r="A185" s="405" t="s">
        <v>3201</v>
      </c>
      <c r="B185" s="405" t="s">
        <v>3173</v>
      </c>
      <c r="C185" s="397">
        <v>0.95</v>
      </c>
      <c r="D185" s="652"/>
    </row>
    <row r="186" spans="1:4" ht="39.75" customHeight="1" x14ac:dyDescent="0.25">
      <c r="A186" s="405" t="s">
        <v>3202</v>
      </c>
      <c r="B186" s="405" t="s">
        <v>3278</v>
      </c>
      <c r="C186" s="397">
        <v>0.95</v>
      </c>
      <c r="D186" s="652"/>
    </row>
    <row r="187" spans="1:4" ht="28.5" customHeight="1" x14ac:dyDescent="0.25">
      <c r="A187" s="405" t="s">
        <v>3203</v>
      </c>
      <c r="B187" s="405" t="s">
        <v>3279</v>
      </c>
      <c r="C187" s="397">
        <v>0.95</v>
      </c>
      <c r="D187" s="652"/>
    </row>
    <row r="188" spans="1:4" ht="41.25" customHeight="1" x14ac:dyDescent="0.25">
      <c r="A188" s="405" t="s">
        <v>3204</v>
      </c>
      <c r="B188" s="405" t="s">
        <v>3280</v>
      </c>
      <c r="C188" s="397">
        <v>0.95</v>
      </c>
      <c r="D188" s="652"/>
    </row>
    <row r="189" spans="1:4" ht="28.5" customHeight="1" x14ac:dyDescent="0.25">
      <c r="A189" s="405" t="s">
        <v>3205</v>
      </c>
      <c r="B189" s="405" t="s">
        <v>3281</v>
      </c>
      <c r="C189" s="397">
        <v>0.95</v>
      </c>
      <c r="D189" s="652"/>
    </row>
    <row r="190" spans="1:4" ht="38.25" customHeight="1" x14ac:dyDescent="0.25">
      <c r="A190" s="405" t="s">
        <v>3206</v>
      </c>
      <c r="B190" s="405" t="s">
        <v>3258</v>
      </c>
      <c r="C190" s="397">
        <v>0.95</v>
      </c>
      <c r="D190" s="652"/>
    </row>
    <row r="191" spans="1:4" ht="27.75" customHeight="1" x14ac:dyDescent="0.25">
      <c r="A191" s="405" t="s">
        <v>3207</v>
      </c>
      <c r="B191" s="405" t="s">
        <v>3282</v>
      </c>
      <c r="C191" s="397">
        <v>0.5</v>
      </c>
      <c r="D191" s="652"/>
    </row>
    <row r="192" spans="1:4" ht="21.75" customHeight="1" x14ac:dyDescent="0.25">
      <c r="A192" s="405" t="s">
        <v>3220</v>
      </c>
      <c r="B192" s="405" t="s">
        <v>1649</v>
      </c>
      <c r="C192" s="397">
        <v>0.1</v>
      </c>
      <c r="D192" s="653"/>
    </row>
    <row r="193" spans="1:4" ht="30" customHeight="1" x14ac:dyDescent="0.25">
      <c r="A193" s="598" t="s">
        <v>3778</v>
      </c>
      <c r="B193" s="598" t="s">
        <v>3758</v>
      </c>
      <c r="C193" s="397"/>
      <c r="D193" s="599">
        <v>3405</v>
      </c>
    </row>
    <row r="194" spans="1:4" ht="27" customHeight="1" x14ac:dyDescent="0.25">
      <c r="A194" s="401" t="s">
        <v>1609</v>
      </c>
      <c r="B194" s="402" t="s">
        <v>1570</v>
      </c>
      <c r="C194" s="75" t="s">
        <v>2884</v>
      </c>
      <c r="D194" s="573">
        <v>27619</v>
      </c>
    </row>
    <row r="195" spans="1:4" ht="26.25" x14ac:dyDescent="0.25">
      <c r="A195" s="8" t="s">
        <v>1610</v>
      </c>
      <c r="B195" s="284" t="s">
        <v>1571</v>
      </c>
      <c r="C195" s="75" t="s">
        <v>2884</v>
      </c>
      <c r="D195" s="573">
        <v>24016</v>
      </c>
    </row>
    <row r="196" spans="1:4" ht="26.25" x14ac:dyDescent="0.25">
      <c r="A196" s="8" t="s">
        <v>1611</v>
      </c>
      <c r="B196" s="284" t="s">
        <v>1572</v>
      </c>
      <c r="C196" s="75" t="s">
        <v>2884</v>
      </c>
      <c r="D196" s="573">
        <v>26063</v>
      </c>
    </row>
    <row r="197" spans="1:4" ht="26.25" x14ac:dyDescent="0.25">
      <c r="A197" s="8" t="s">
        <v>1612</v>
      </c>
      <c r="B197" s="284" t="s">
        <v>1573</v>
      </c>
      <c r="C197" s="75" t="s">
        <v>2884</v>
      </c>
      <c r="D197" s="573">
        <v>22663</v>
      </c>
    </row>
    <row r="198" spans="1:4" x14ac:dyDescent="0.25">
      <c r="A198" s="8" t="s">
        <v>1613</v>
      </c>
      <c r="B198" s="284" t="s">
        <v>1574</v>
      </c>
      <c r="C198" s="75" t="s">
        <v>2884</v>
      </c>
      <c r="D198" s="573">
        <v>23826</v>
      </c>
    </row>
    <row r="199" spans="1:4" x14ac:dyDescent="0.25">
      <c r="A199" s="8" t="s">
        <v>1614</v>
      </c>
      <c r="B199" s="284" t="s">
        <v>1575</v>
      </c>
      <c r="C199" s="75" t="s">
        <v>2884</v>
      </c>
      <c r="D199" s="573">
        <v>20719</v>
      </c>
    </row>
    <row r="200" spans="1:4" x14ac:dyDescent="0.25">
      <c r="A200" s="8" t="s">
        <v>1615</v>
      </c>
      <c r="B200" s="284" t="s">
        <v>1576</v>
      </c>
      <c r="C200" s="75" t="s">
        <v>2884</v>
      </c>
      <c r="D200" s="573">
        <v>15073</v>
      </c>
    </row>
    <row r="201" spans="1:4" ht="78.75" customHeight="1" x14ac:dyDescent="0.25">
      <c r="A201" s="8" t="s">
        <v>1616</v>
      </c>
      <c r="B201" s="284" t="s">
        <v>1577</v>
      </c>
      <c r="C201" s="75" t="s">
        <v>2884</v>
      </c>
      <c r="D201" s="573">
        <v>13108</v>
      </c>
    </row>
    <row r="202" spans="1:4" x14ac:dyDescent="0.25">
      <c r="A202" s="8" t="s">
        <v>1617</v>
      </c>
      <c r="B202" s="284" t="s">
        <v>1578</v>
      </c>
      <c r="C202" s="75" t="s">
        <v>2884</v>
      </c>
      <c r="D202" s="573">
        <v>16582</v>
      </c>
    </row>
    <row r="203" spans="1:4" ht="26.25" x14ac:dyDescent="0.25">
      <c r="A203" s="8" t="s">
        <v>1628</v>
      </c>
      <c r="B203" s="284" t="s">
        <v>1579</v>
      </c>
      <c r="C203" s="75" t="s">
        <v>2884</v>
      </c>
      <c r="D203" s="573">
        <v>20296</v>
      </c>
    </row>
    <row r="204" spans="1:4" ht="26.25" x14ac:dyDescent="0.25">
      <c r="A204" s="8" t="s">
        <v>1618</v>
      </c>
      <c r="B204" s="284" t="s">
        <v>1567</v>
      </c>
      <c r="C204" s="75" t="s">
        <v>2884</v>
      </c>
      <c r="D204" s="573">
        <v>24355</v>
      </c>
    </row>
    <row r="205" spans="1:4" x14ac:dyDescent="0.25">
      <c r="A205" s="8" t="s">
        <v>1619</v>
      </c>
      <c r="B205" s="284" t="s">
        <v>1568</v>
      </c>
      <c r="C205" s="75" t="s">
        <v>2884</v>
      </c>
      <c r="D205" s="573">
        <v>37209</v>
      </c>
    </row>
    <row r="206" spans="1:4" ht="26.25" x14ac:dyDescent="0.25">
      <c r="A206" s="8" t="s">
        <v>1620</v>
      </c>
      <c r="B206" s="284" t="s">
        <v>1569</v>
      </c>
      <c r="C206" s="75" t="s">
        <v>2884</v>
      </c>
      <c r="D206" s="573">
        <v>31796</v>
      </c>
    </row>
    <row r="207" spans="1:4" x14ac:dyDescent="0.25">
      <c r="A207" s="8" t="s">
        <v>1621</v>
      </c>
      <c r="B207" s="284" t="s">
        <v>1580</v>
      </c>
      <c r="C207" s="75" t="s">
        <v>2884</v>
      </c>
      <c r="D207" s="573">
        <v>27424</v>
      </c>
    </row>
    <row r="208" spans="1:4" x14ac:dyDescent="0.25">
      <c r="A208" s="8" t="s">
        <v>1622</v>
      </c>
      <c r="B208" s="284" t="s">
        <v>1581</v>
      </c>
      <c r="C208" s="75" t="s">
        <v>2884</v>
      </c>
      <c r="D208" s="573">
        <v>23847</v>
      </c>
    </row>
    <row r="209" spans="1:4" x14ac:dyDescent="0.25">
      <c r="A209" s="8" t="s">
        <v>1623</v>
      </c>
      <c r="B209" s="284" t="s">
        <v>1582</v>
      </c>
      <c r="C209" s="75" t="s">
        <v>2884</v>
      </c>
      <c r="D209" s="573">
        <v>23534</v>
      </c>
    </row>
    <row r="210" spans="1:4" ht="26.25" x14ac:dyDescent="0.25">
      <c r="A210" s="8" t="s">
        <v>1624</v>
      </c>
      <c r="B210" s="284" t="s">
        <v>1583</v>
      </c>
      <c r="C210" s="75" t="s">
        <v>2884</v>
      </c>
      <c r="D210" s="573">
        <v>20464</v>
      </c>
    </row>
    <row r="211" spans="1:4" x14ac:dyDescent="0.25">
      <c r="A211" s="8" t="s">
        <v>1625</v>
      </c>
      <c r="B211" s="284" t="s">
        <v>1584</v>
      </c>
      <c r="C211" s="75" t="s">
        <v>2884</v>
      </c>
      <c r="D211" s="573">
        <v>18672</v>
      </c>
    </row>
    <row r="212" spans="1:4" ht="26.25" x14ac:dyDescent="0.25">
      <c r="A212" s="8" t="s">
        <v>1626</v>
      </c>
      <c r="B212" s="284" t="s">
        <v>1585</v>
      </c>
      <c r="C212" s="75" t="s">
        <v>2884</v>
      </c>
      <c r="D212" s="573">
        <v>16236</v>
      </c>
    </row>
    <row r="213" spans="1:4" ht="30" customHeight="1" x14ac:dyDescent="0.25">
      <c r="A213" s="8" t="s">
        <v>2955</v>
      </c>
      <c r="B213" s="363" t="s">
        <v>1570</v>
      </c>
      <c r="C213" s="75" t="s">
        <v>2885</v>
      </c>
      <c r="D213" s="573">
        <v>13810</v>
      </c>
    </row>
    <row r="214" spans="1:4" ht="26.25" x14ac:dyDescent="0.25">
      <c r="A214" s="8" t="s">
        <v>2956</v>
      </c>
      <c r="B214" s="363" t="s">
        <v>1571</v>
      </c>
      <c r="C214" s="75" t="s">
        <v>2885</v>
      </c>
      <c r="D214" s="573">
        <v>12008</v>
      </c>
    </row>
    <row r="215" spans="1:4" ht="26.25" x14ac:dyDescent="0.25">
      <c r="A215" s="8" t="s">
        <v>2957</v>
      </c>
      <c r="B215" s="363" t="s">
        <v>1572</v>
      </c>
      <c r="C215" s="75" t="s">
        <v>2885</v>
      </c>
      <c r="D215" s="573">
        <v>13032</v>
      </c>
    </row>
    <row r="216" spans="1:4" ht="26.25" x14ac:dyDescent="0.25">
      <c r="A216" s="8" t="s">
        <v>2958</v>
      </c>
      <c r="B216" s="363" t="s">
        <v>1573</v>
      </c>
      <c r="C216" s="75" t="s">
        <v>2885</v>
      </c>
      <c r="D216" s="573">
        <v>11331</v>
      </c>
    </row>
    <row r="217" spans="1:4" x14ac:dyDescent="0.25">
      <c r="A217" s="8" t="s">
        <v>2959</v>
      </c>
      <c r="B217" s="363" t="s">
        <v>1574</v>
      </c>
      <c r="C217" s="75" t="s">
        <v>2885</v>
      </c>
      <c r="D217" s="573">
        <v>11913</v>
      </c>
    </row>
    <row r="218" spans="1:4" x14ac:dyDescent="0.25">
      <c r="A218" s="8" t="s">
        <v>2960</v>
      </c>
      <c r="B218" s="363" t="s">
        <v>1575</v>
      </c>
      <c r="C218" s="75" t="s">
        <v>2885</v>
      </c>
      <c r="D218" s="573">
        <v>10359</v>
      </c>
    </row>
    <row r="219" spans="1:4" x14ac:dyDescent="0.25">
      <c r="A219" s="8" t="s">
        <v>2961</v>
      </c>
      <c r="B219" s="363" t="s">
        <v>1576</v>
      </c>
      <c r="C219" s="75" t="s">
        <v>2885</v>
      </c>
      <c r="D219" s="573">
        <v>7537</v>
      </c>
    </row>
    <row r="220" spans="1:4" x14ac:dyDescent="0.25">
      <c r="A220" s="8" t="s">
        <v>2962</v>
      </c>
      <c r="B220" s="363" t="s">
        <v>1577</v>
      </c>
      <c r="C220" s="75" t="s">
        <v>2885</v>
      </c>
      <c r="D220" s="573">
        <v>6554</v>
      </c>
    </row>
    <row r="221" spans="1:4" x14ac:dyDescent="0.25">
      <c r="A221" s="8" t="s">
        <v>2963</v>
      </c>
      <c r="B221" s="363" t="s">
        <v>1578</v>
      </c>
      <c r="C221" s="75" t="s">
        <v>2885</v>
      </c>
      <c r="D221" s="573">
        <v>8291</v>
      </c>
    </row>
    <row r="222" spans="1:4" ht="26.25" x14ac:dyDescent="0.25">
      <c r="A222" s="8" t="s">
        <v>2964</v>
      </c>
      <c r="B222" s="363" t="s">
        <v>1579</v>
      </c>
      <c r="C222" s="75" t="s">
        <v>2885</v>
      </c>
      <c r="D222" s="573">
        <v>10148</v>
      </c>
    </row>
    <row r="223" spans="1:4" ht="26.25" x14ac:dyDescent="0.25">
      <c r="A223" s="8" t="s">
        <v>2965</v>
      </c>
      <c r="B223" s="363" t="s">
        <v>1567</v>
      </c>
      <c r="C223" s="75" t="s">
        <v>2885</v>
      </c>
      <c r="D223" s="573">
        <v>12177</v>
      </c>
    </row>
    <row r="224" spans="1:4" x14ac:dyDescent="0.25">
      <c r="A224" s="8" t="s">
        <v>2966</v>
      </c>
      <c r="B224" s="363" t="s">
        <v>1568</v>
      </c>
      <c r="C224" s="75" t="s">
        <v>2885</v>
      </c>
      <c r="D224" s="573">
        <v>18605</v>
      </c>
    </row>
    <row r="225" spans="1:5" ht="26.25" x14ac:dyDescent="0.25">
      <c r="A225" s="8" t="s">
        <v>2967</v>
      </c>
      <c r="B225" s="363" t="s">
        <v>1569</v>
      </c>
      <c r="C225" s="75" t="s">
        <v>2885</v>
      </c>
      <c r="D225" s="573">
        <v>15898</v>
      </c>
    </row>
    <row r="226" spans="1:5" x14ac:dyDescent="0.25">
      <c r="A226" s="8" t="s">
        <v>2968</v>
      </c>
      <c r="B226" s="363" t="s">
        <v>1580</v>
      </c>
      <c r="C226" s="75" t="s">
        <v>2885</v>
      </c>
      <c r="D226" s="573">
        <v>13712</v>
      </c>
    </row>
    <row r="227" spans="1:5" x14ac:dyDescent="0.25">
      <c r="A227" s="8" t="s">
        <v>2969</v>
      </c>
      <c r="B227" s="363" t="s">
        <v>1581</v>
      </c>
      <c r="C227" s="75" t="s">
        <v>2885</v>
      </c>
      <c r="D227" s="573">
        <v>11923</v>
      </c>
    </row>
    <row r="228" spans="1:5" x14ac:dyDescent="0.25">
      <c r="A228" s="8" t="s">
        <v>2970</v>
      </c>
      <c r="B228" s="363" t="s">
        <v>1582</v>
      </c>
      <c r="C228" s="75" t="s">
        <v>2885</v>
      </c>
      <c r="D228" s="573">
        <v>11767</v>
      </c>
    </row>
    <row r="229" spans="1:5" ht="26.25" x14ac:dyDescent="0.25">
      <c r="A229" s="8" t="s">
        <v>2971</v>
      </c>
      <c r="B229" s="363" t="s">
        <v>1583</v>
      </c>
      <c r="C229" s="75" t="s">
        <v>2885</v>
      </c>
      <c r="D229" s="573">
        <v>10232</v>
      </c>
    </row>
    <row r="230" spans="1:5" x14ac:dyDescent="0.25">
      <c r="A230" s="8" t="s">
        <v>2972</v>
      </c>
      <c r="B230" s="379" t="s">
        <v>1584</v>
      </c>
      <c r="C230" s="75" t="s">
        <v>2885</v>
      </c>
      <c r="D230" s="573">
        <v>9336</v>
      </c>
    </row>
    <row r="231" spans="1:5" ht="26.25" x14ac:dyDescent="0.25">
      <c r="A231" s="8" t="s">
        <v>2973</v>
      </c>
      <c r="B231" s="363" t="s">
        <v>1585</v>
      </c>
      <c r="C231" s="75" t="s">
        <v>2885</v>
      </c>
      <c r="D231" s="573">
        <v>8118</v>
      </c>
    </row>
    <row r="232" spans="1:5" ht="15.75" x14ac:dyDescent="0.25">
      <c r="A232" s="8" t="s">
        <v>3048</v>
      </c>
      <c r="B232" s="112" t="s">
        <v>3039</v>
      </c>
      <c r="C232" s="75" t="s">
        <v>3042</v>
      </c>
      <c r="D232" s="573">
        <v>1647</v>
      </c>
    </row>
    <row r="233" spans="1:5" ht="15.75" x14ac:dyDescent="0.25">
      <c r="A233" s="8" t="s">
        <v>3049</v>
      </c>
      <c r="B233" s="112" t="s">
        <v>3040</v>
      </c>
      <c r="C233" s="75" t="s">
        <v>3046</v>
      </c>
      <c r="D233" s="573">
        <v>1365</v>
      </c>
    </row>
    <row r="234" spans="1:5" ht="15.75" x14ac:dyDescent="0.25">
      <c r="A234" s="8" t="s">
        <v>3050</v>
      </c>
      <c r="B234" s="112" t="s">
        <v>3041</v>
      </c>
      <c r="C234" s="75" t="s">
        <v>3047</v>
      </c>
      <c r="D234" s="586">
        <v>2166</v>
      </c>
    </row>
    <row r="235" spans="1:5" s="587" customFormat="1" x14ac:dyDescent="0.25">
      <c r="A235" s="62"/>
      <c r="B235" s="585"/>
      <c r="C235" s="195"/>
      <c r="D235" s="285"/>
    </row>
    <row r="236" spans="1:5" s="587" customFormat="1" x14ac:dyDescent="0.25">
      <c r="A236" s="62"/>
      <c r="B236" s="585"/>
      <c r="C236" s="195"/>
      <c r="D236" s="588"/>
      <c r="E236" s="588" t="s">
        <v>563</v>
      </c>
    </row>
    <row r="237" spans="1:5" s="587" customFormat="1" x14ac:dyDescent="0.25">
      <c r="A237" s="62"/>
      <c r="B237" s="585"/>
      <c r="C237" s="195"/>
      <c r="D237" s="588"/>
      <c r="E237" s="588" t="s">
        <v>558</v>
      </c>
    </row>
    <row r="238" spans="1:5" s="587" customFormat="1" ht="49.5" customHeight="1" x14ac:dyDescent="0.25">
      <c r="A238" s="662" t="s">
        <v>4145</v>
      </c>
      <c r="B238" s="662"/>
      <c r="C238" s="662"/>
      <c r="D238" s="662"/>
      <c r="E238" s="662"/>
    </row>
    <row r="239" spans="1:5" s="587" customFormat="1" ht="49.5" customHeight="1" x14ac:dyDescent="0.25">
      <c r="A239" s="590" t="s">
        <v>0</v>
      </c>
      <c r="B239" s="591" t="s">
        <v>243</v>
      </c>
      <c r="C239" s="590" t="s">
        <v>4147</v>
      </c>
      <c r="D239" s="590" t="s">
        <v>801</v>
      </c>
      <c r="E239" s="589" t="s">
        <v>1351</v>
      </c>
    </row>
    <row r="240" spans="1:5" ht="23.25" customHeight="1" x14ac:dyDescent="0.25">
      <c r="A240" s="590" t="s">
        <v>4230</v>
      </c>
      <c r="B240" s="86" t="s">
        <v>4146</v>
      </c>
      <c r="C240" s="86"/>
      <c r="D240" s="590"/>
      <c r="E240" s="651">
        <v>12705</v>
      </c>
    </row>
    <row r="241" spans="1:5" x14ac:dyDescent="0.25">
      <c r="A241" s="8" t="s">
        <v>4231</v>
      </c>
      <c r="B241" s="8" t="s">
        <v>4189</v>
      </c>
      <c r="C241" s="75">
        <v>1</v>
      </c>
      <c r="D241" s="75">
        <v>1</v>
      </c>
      <c r="E241" s="652"/>
    </row>
    <row r="242" spans="1:5" x14ac:dyDescent="0.25">
      <c r="A242" s="401" t="s">
        <v>4232</v>
      </c>
      <c r="B242" s="594" t="s">
        <v>4190</v>
      </c>
      <c r="C242" s="75">
        <v>1</v>
      </c>
      <c r="D242" s="75">
        <v>1</v>
      </c>
      <c r="E242" s="652"/>
    </row>
    <row r="243" spans="1:5" x14ac:dyDescent="0.25">
      <c r="A243" s="8" t="s">
        <v>4233</v>
      </c>
      <c r="B243" s="8" t="s">
        <v>4151</v>
      </c>
      <c r="C243" s="75">
        <v>2</v>
      </c>
      <c r="D243" s="75">
        <v>0.95</v>
      </c>
      <c r="E243" s="653"/>
    </row>
    <row r="244" spans="1:5" x14ac:dyDescent="0.25">
      <c r="A244" s="590" t="s">
        <v>4234</v>
      </c>
      <c r="B244" s="86" t="s">
        <v>4148</v>
      </c>
      <c r="C244" s="595"/>
      <c r="D244" s="596"/>
      <c r="E244" s="660">
        <v>12705</v>
      </c>
    </row>
    <row r="245" spans="1:5" x14ac:dyDescent="0.25">
      <c r="A245" s="8" t="s">
        <v>4231</v>
      </c>
      <c r="B245" s="8" t="s">
        <v>4189</v>
      </c>
      <c r="C245" s="75">
        <v>1</v>
      </c>
      <c r="D245" s="75">
        <v>1</v>
      </c>
      <c r="E245" s="660"/>
    </row>
    <row r="246" spans="1:5" x14ac:dyDescent="0.25">
      <c r="A246" s="8" t="s">
        <v>4235</v>
      </c>
      <c r="B246" s="112" t="s">
        <v>4191</v>
      </c>
      <c r="C246" s="75">
        <v>1</v>
      </c>
      <c r="D246" s="75">
        <v>1</v>
      </c>
      <c r="E246" s="660"/>
    </row>
    <row r="247" spans="1:5" x14ac:dyDescent="0.25">
      <c r="A247" s="8" t="s">
        <v>4233</v>
      </c>
      <c r="B247" s="8" t="s">
        <v>4151</v>
      </c>
      <c r="C247" s="75">
        <v>2</v>
      </c>
      <c r="D247" s="75">
        <v>0.95</v>
      </c>
      <c r="E247" s="660"/>
    </row>
    <row r="248" spans="1:5" x14ac:dyDescent="0.25">
      <c r="A248" s="590" t="s">
        <v>4236</v>
      </c>
      <c r="B248" s="86" t="s">
        <v>4149</v>
      </c>
      <c r="C248" s="595"/>
      <c r="D248" s="596"/>
      <c r="E248" s="651">
        <v>12705</v>
      </c>
    </row>
    <row r="249" spans="1:5" x14ac:dyDescent="0.25">
      <c r="A249" s="8" t="s">
        <v>4231</v>
      </c>
      <c r="B249" s="8" t="s">
        <v>4189</v>
      </c>
      <c r="C249" s="75">
        <v>1</v>
      </c>
      <c r="D249" s="75">
        <v>1</v>
      </c>
      <c r="E249" s="652"/>
    </row>
    <row r="250" spans="1:5" x14ac:dyDescent="0.25">
      <c r="A250" s="8" t="s">
        <v>4237</v>
      </c>
      <c r="B250" s="112" t="s">
        <v>4192</v>
      </c>
      <c r="C250" s="75">
        <v>1</v>
      </c>
      <c r="D250" s="75">
        <v>1</v>
      </c>
      <c r="E250" s="652"/>
    </row>
    <row r="251" spans="1:5" x14ac:dyDescent="0.25">
      <c r="A251" s="8" t="s">
        <v>4233</v>
      </c>
      <c r="B251" s="8" t="s">
        <v>4151</v>
      </c>
      <c r="C251" s="75">
        <v>2</v>
      </c>
      <c r="D251" s="75">
        <v>0.95</v>
      </c>
      <c r="E251" s="653"/>
    </row>
    <row r="252" spans="1:5" ht="25.5" x14ac:dyDescent="0.25">
      <c r="A252" s="590" t="s">
        <v>4238</v>
      </c>
      <c r="B252" s="86" t="s">
        <v>4150</v>
      </c>
      <c r="C252" s="595"/>
      <c r="D252" s="596"/>
      <c r="E252" s="651">
        <v>12705</v>
      </c>
    </row>
    <row r="253" spans="1:5" x14ac:dyDescent="0.25">
      <c r="A253" s="8" t="s">
        <v>4231</v>
      </c>
      <c r="B253" s="8" t="s">
        <v>4189</v>
      </c>
      <c r="C253" s="75">
        <v>1</v>
      </c>
      <c r="D253" s="75">
        <v>1</v>
      </c>
      <c r="E253" s="652"/>
    </row>
    <row r="254" spans="1:5" x14ac:dyDescent="0.25">
      <c r="A254" s="8" t="s">
        <v>4239</v>
      </c>
      <c r="B254" s="112" t="s">
        <v>4193</v>
      </c>
      <c r="C254" s="75">
        <v>1</v>
      </c>
      <c r="D254" s="75">
        <v>1</v>
      </c>
      <c r="E254" s="652"/>
    </row>
    <row r="255" spans="1:5" x14ac:dyDescent="0.25">
      <c r="A255" s="8" t="s">
        <v>4233</v>
      </c>
      <c r="B255" s="8" t="s">
        <v>4151</v>
      </c>
      <c r="C255" s="75">
        <v>2</v>
      </c>
      <c r="D255" s="75">
        <v>0.95</v>
      </c>
      <c r="E255" s="653"/>
    </row>
    <row r="256" spans="1:5" x14ac:dyDescent="0.25">
      <c r="A256" s="590" t="s">
        <v>4240</v>
      </c>
      <c r="B256" s="86" t="s">
        <v>4152</v>
      </c>
      <c r="C256" s="595"/>
      <c r="D256" s="596"/>
      <c r="E256" s="651">
        <v>12705</v>
      </c>
    </row>
    <row r="257" spans="1:5" x14ac:dyDescent="0.25">
      <c r="A257" s="8" t="s">
        <v>4231</v>
      </c>
      <c r="B257" s="8" t="s">
        <v>4189</v>
      </c>
      <c r="C257" s="75">
        <v>1</v>
      </c>
      <c r="D257" s="75">
        <v>1</v>
      </c>
      <c r="E257" s="652"/>
    </row>
    <row r="258" spans="1:5" x14ac:dyDescent="0.25">
      <c r="A258" s="401" t="s">
        <v>4241</v>
      </c>
      <c r="B258" s="594" t="s">
        <v>4194</v>
      </c>
      <c r="C258" s="75">
        <v>1</v>
      </c>
      <c r="D258" s="75">
        <v>1</v>
      </c>
      <c r="E258" s="652"/>
    </row>
    <row r="259" spans="1:5" x14ac:dyDescent="0.25">
      <c r="A259" s="8" t="s">
        <v>4233</v>
      </c>
      <c r="B259" s="8" t="s">
        <v>4151</v>
      </c>
      <c r="C259" s="75">
        <v>2</v>
      </c>
      <c r="D259" s="75">
        <v>0.95</v>
      </c>
      <c r="E259" s="653"/>
    </row>
    <row r="260" spans="1:5" x14ac:dyDescent="0.25">
      <c r="A260" s="590" t="s">
        <v>4242</v>
      </c>
      <c r="B260" s="86" t="s">
        <v>4158</v>
      </c>
      <c r="C260" s="595"/>
      <c r="D260" s="596"/>
      <c r="E260" s="651">
        <v>12705</v>
      </c>
    </row>
    <row r="261" spans="1:5" x14ac:dyDescent="0.25">
      <c r="A261" s="8" t="s">
        <v>4231</v>
      </c>
      <c r="B261" s="8" t="s">
        <v>4189</v>
      </c>
      <c r="C261" s="75">
        <v>1</v>
      </c>
      <c r="D261" s="75">
        <v>1</v>
      </c>
      <c r="E261" s="652"/>
    </row>
    <row r="262" spans="1:5" x14ac:dyDescent="0.25">
      <c r="A262" s="401" t="s">
        <v>4243</v>
      </c>
      <c r="B262" s="594" t="s">
        <v>4195</v>
      </c>
      <c r="C262" s="75">
        <v>1</v>
      </c>
      <c r="D262" s="75">
        <v>1</v>
      </c>
      <c r="E262" s="652"/>
    </row>
    <row r="263" spans="1:5" x14ac:dyDescent="0.25">
      <c r="A263" s="8" t="s">
        <v>4233</v>
      </c>
      <c r="B263" s="8" t="s">
        <v>4151</v>
      </c>
      <c r="C263" s="75">
        <v>2</v>
      </c>
      <c r="D263" s="75">
        <v>0.95</v>
      </c>
      <c r="E263" s="653"/>
    </row>
    <row r="264" spans="1:5" x14ac:dyDescent="0.25">
      <c r="A264" s="590" t="s">
        <v>4244</v>
      </c>
      <c r="B264" s="86" t="s">
        <v>4153</v>
      </c>
      <c r="C264" s="595"/>
      <c r="D264" s="596"/>
      <c r="E264" s="651">
        <v>12705</v>
      </c>
    </row>
    <row r="265" spans="1:5" x14ac:dyDescent="0.25">
      <c r="A265" s="8" t="s">
        <v>4231</v>
      </c>
      <c r="B265" s="8" t="s">
        <v>4189</v>
      </c>
      <c r="C265" s="75">
        <v>1</v>
      </c>
      <c r="D265" s="75">
        <v>1</v>
      </c>
      <c r="E265" s="652"/>
    </row>
    <row r="266" spans="1:5" x14ac:dyDescent="0.25">
      <c r="A266" s="401" t="s">
        <v>4245</v>
      </c>
      <c r="B266" s="594" t="s">
        <v>4196</v>
      </c>
      <c r="C266" s="75">
        <v>1</v>
      </c>
      <c r="D266" s="75">
        <v>1</v>
      </c>
      <c r="E266" s="652"/>
    </row>
    <row r="267" spans="1:5" x14ac:dyDescent="0.25">
      <c r="A267" s="8" t="s">
        <v>4233</v>
      </c>
      <c r="B267" s="8" t="s">
        <v>4151</v>
      </c>
      <c r="C267" s="75">
        <v>2</v>
      </c>
      <c r="D267" s="75">
        <v>0.95</v>
      </c>
      <c r="E267" s="653"/>
    </row>
    <row r="268" spans="1:5" x14ac:dyDescent="0.25">
      <c r="A268" s="590" t="s">
        <v>4246</v>
      </c>
      <c r="B268" s="86" t="s">
        <v>4154</v>
      </c>
      <c r="C268" s="595"/>
      <c r="D268" s="596"/>
      <c r="E268" s="651">
        <v>12705</v>
      </c>
    </row>
    <row r="269" spans="1:5" x14ac:dyDescent="0.25">
      <c r="A269" s="8" t="s">
        <v>4231</v>
      </c>
      <c r="B269" s="8" t="s">
        <v>4189</v>
      </c>
      <c r="C269" s="75">
        <v>1</v>
      </c>
      <c r="D269" s="75">
        <v>1</v>
      </c>
      <c r="E269" s="652"/>
    </row>
    <row r="270" spans="1:5" x14ac:dyDescent="0.25">
      <c r="A270" s="401" t="s">
        <v>4247</v>
      </c>
      <c r="B270" s="594" t="s">
        <v>4197</v>
      </c>
      <c r="C270" s="75">
        <v>1</v>
      </c>
      <c r="D270" s="75">
        <v>1</v>
      </c>
      <c r="E270" s="652"/>
    </row>
    <row r="271" spans="1:5" x14ac:dyDescent="0.25">
      <c r="A271" s="8" t="s">
        <v>4233</v>
      </c>
      <c r="B271" s="8" t="s">
        <v>4151</v>
      </c>
      <c r="C271" s="75">
        <v>2</v>
      </c>
      <c r="D271" s="75">
        <v>0.95</v>
      </c>
      <c r="E271" s="653"/>
    </row>
    <row r="272" spans="1:5" x14ac:dyDescent="0.25">
      <c r="A272" s="590" t="s">
        <v>4248</v>
      </c>
      <c r="B272" s="86" t="s">
        <v>4155</v>
      </c>
      <c r="C272" s="595"/>
      <c r="D272" s="596"/>
      <c r="E272" s="651">
        <v>12705</v>
      </c>
    </row>
    <row r="273" spans="1:5" x14ac:dyDescent="0.25">
      <c r="A273" s="8" t="s">
        <v>4231</v>
      </c>
      <c r="B273" s="8" t="s">
        <v>4189</v>
      </c>
      <c r="C273" s="75">
        <v>1</v>
      </c>
      <c r="D273" s="75">
        <v>1</v>
      </c>
      <c r="E273" s="652"/>
    </row>
    <row r="274" spans="1:5" x14ac:dyDescent="0.25">
      <c r="A274" s="401" t="s">
        <v>4249</v>
      </c>
      <c r="B274" s="594" t="s">
        <v>4198</v>
      </c>
      <c r="C274" s="75">
        <v>1</v>
      </c>
      <c r="D274" s="75">
        <v>1</v>
      </c>
      <c r="E274" s="652"/>
    </row>
    <row r="275" spans="1:5" x14ac:dyDescent="0.25">
      <c r="A275" s="8" t="s">
        <v>4233</v>
      </c>
      <c r="B275" s="8" t="s">
        <v>4151</v>
      </c>
      <c r="C275" s="75">
        <v>2</v>
      </c>
      <c r="D275" s="75">
        <v>0.95</v>
      </c>
      <c r="E275" s="653"/>
    </row>
    <row r="276" spans="1:5" x14ac:dyDescent="0.25">
      <c r="A276" s="590" t="s">
        <v>4250</v>
      </c>
      <c r="B276" s="86" t="s">
        <v>4156</v>
      </c>
      <c r="C276" s="595"/>
      <c r="D276" s="596"/>
      <c r="E276" s="651">
        <v>12705</v>
      </c>
    </row>
    <row r="277" spans="1:5" x14ac:dyDescent="0.25">
      <c r="A277" s="8" t="s">
        <v>4231</v>
      </c>
      <c r="B277" s="8" t="s">
        <v>4189</v>
      </c>
      <c r="C277" s="75">
        <v>1</v>
      </c>
      <c r="D277" s="75">
        <v>1</v>
      </c>
      <c r="E277" s="652"/>
    </row>
    <row r="278" spans="1:5" x14ac:dyDescent="0.25">
      <c r="A278" s="401" t="s">
        <v>4251</v>
      </c>
      <c r="B278" s="594" t="s">
        <v>4199</v>
      </c>
      <c r="C278" s="75">
        <v>1</v>
      </c>
      <c r="D278" s="75">
        <v>1</v>
      </c>
      <c r="E278" s="652"/>
    </row>
    <row r="279" spans="1:5" x14ac:dyDescent="0.25">
      <c r="A279" s="8" t="s">
        <v>4233</v>
      </c>
      <c r="B279" s="8" t="s">
        <v>4151</v>
      </c>
      <c r="C279" s="75">
        <v>2</v>
      </c>
      <c r="D279" s="75">
        <v>0.95</v>
      </c>
      <c r="E279" s="653"/>
    </row>
    <row r="280" spans="1:5" x14ac:dyDescent="0.25">
      <c r="A280" s="590" t="s">
        <v>4252</v>
      </c>
      <c r="B280" s="86" t="s">
        <v>4157</v>
      </c>
      <c r="C280" s="595"/>
      <c r="D280" s="596"/>
      <c r="E280" s="651">
        <v>12705</v>
      </c>
    </row>
    <row r="281" spans="1:5" x14ac:dyDescent="0.25">
      <c r="A281" s="8" t="s">
        <v>4231</v>
      </c>
      <c r="B281" s="8" t="s">
        <v>4189</v>
      </c>
      <c r="C281" s="75">
        <v>1</v>
      </c>
      <c r="D281" s="75">
        <v>1</v>
      </c>
      <c r="E281" s="652"/>
    </row>
    <row r="282" spans="1:5" x14ac:dyDescent="0.25">
      <c r="A282" s="401" t="s">
        <v>4253</v>
      </c>
      <c r="B282" s="594" t="s">
        <v>4200</v>
      </c>
      <c r="C282" s="75">
        <v>1</v>
      </c>
      <c r="D282" s="75">
        <v>1</v>
      </c>
      <c r="E282" s="652"/>
    </row>
    <row r="283" spans="1:5" x14ac:dyDescent="0.25">
      <c r="A283" s="8" t="s">
        <v>4233</v>
      </c>
      <c r="B283" s="8" t="s">
        <v>4151</v>
      </c>
      <c r="C283" s="75">
        <v>2</v>
      </c>
      <c r="D283" s="75">
        <v>0.95</v>
      </c>
      <c r="E283" s="653"/>
    </row>
    <row r="284" spans="1:5" x14ac:dyDescent="0.25">
      <c r="A284" s="590" t="s">
        <v>4254</v>
      </c>
      <c r="B284" s="86" t="s">
        <v>4159</v>
      </c>
      <c r="C284" s="595"/>
      <c r="D284" s="596"/>
      <c r="E284" s="651">
        <v>16939</v>
      </c>
    </row>
    <row r="285" spans="1:5" x14ac:dyDescent="0.25">
      <c r="A285" s="8" t="s">
        <v>4231</v>
      </c>
      <c r="B285" s="8" t="s">
        <v>4189</v>
      </c>
      <c r="C285" s="75">
        <v>1</v>
      </c>
      <c r="D285" s="75">
        <v>1</v>
      </c>
      <c r="E285" s="652"/>
    </row>
    <row r="286" spans="1:5" x14ac:dyDescent="0.25">
      <c r="A286" s="401" t="s">
        <v>4255</v>
      </c>
      <c r="B286" s="594" t="s">
        <v>4201</v>
      </c>
      <c r="C286" s="75">
        <v>1</v>
      </c>
      <c r="D286" s="75">
        <v>1</v>
      </c>
      <c r="E286" s="652"/>
    </row>
    <row r="287" spans="1:5" x14ac:dyDescent="0.25">
      <c r="A287" s="8" t="s">
        <v>4233</v>
      </c>
      <c r="B287" s="8" t="s">
        <v>4151</v>
      </c>
      <c r="C287" s="75">
        <v>2</v>
      </c>
      <c r="D287" s="75">
        <v>0.95</v>
      </c>
      <c r="E287" s="653"/>
    </row>
    <row r="288" spans="1:5" x14ac:dyDescent="0.25">
      <c r="A288" s="590" t="s">
        <v>4256</v>
      </c>
      <c r="B288" s="86" t="s">
        <v>4160</v>
      </c>
      <c r="C288" s="595"/>
      <c r="D288" s="596"/>
      <c r="E288" s="651">
        <v>16939</v>
      </c>
    </row>
    <row r="289" spans="1:5" x14ac:dyDescent="0.25">
      <c r="A289" s="8" t="s">
        <v>4231</v>
      </c>
      <c r="B289" s="8" t="s">
        <v>4189</v>
      </c>
      <c r="C289" s="75">
        <v>1</v>
      </c>
      <c r="D289" s="75">
        <v>1</v>
      </c>
      <c r="E289" s="652"/>
    </row>
    <row r="290" spans="1:5" x14ac:dyDescent="0.25">
      <c r="A290" s="401" t="s">
        <v>4257</v>
      </c>
      <c r="B290" s="594" t="s">
        <v>4202</v>
      </c>
      <c r="C290" s="75">
        <v>1</v>
      </c>
      <c r="D290" s="75">
        <v>1</v>
      </c>
      <c r="E290" s="652"/>
    </row>
    <row r="291" spans="1:5" x14ac:dyDescent="0.25">
      <c r="A291" s="8" t="s">
        <v>4233</v>
      </c>
      <c r="B291" s="8" t="s">
        <v>4151</v>
      </c>
      <c r="C291" s="75">
        <v>2</v>
      </c>
      <c r="D291" s="75">
        <v>0.95</v>
      </c>
      <c r="E291" s="653"/>
    </row>
    <row r="292" spans="1:5" x14ac:dyDescent="0.25">
      <c r="A292" s="590" t="s">
        <v>4258</v>
      </c>
      <c r="B292" s="86" t="s">
        <v>4161</v>
      </c>
      <c r="C292" s="595"/>
      <c r="D292" s="596"/>
      <c r="E292" s="651">
        <v>16939</v>
      </c>
    </row>
    <row r="293" spans="1:5" x14ac:dyDescent="0.25">
      <c r="A293" s="8" t="s">
        <v>4231</v>
      </c>
      <c r="B293" s="8" t="s">
        <v>4189</v>
      </c>
      <c r="C293" s="75">
        <v>1</v>
      </c>
      <c r="D293" s="75">
        <v>1</v>
      </c>
      <c r="E293" s="652"/>
    </row>
    <row r="294" spans="1:5" x14ac:dyDescent="0.25">
      <c r="A294" s="401" t="s">
        <v>4259</v>
      </c>
      <c r="B294" s="594" t="s">
        <v>4203</v>
      </c>
      <c r="C294" s="75">
        <v>1</v>
      </c>
      <c r="D294" s="75">
        <v>1</v>
      </c>
      <c r="E294" s="652"/>
    </row>
    <row r="295" spans="1:5" x14ac:dyDescent="0.25">
      <c r="A295" s="8" t="s">
        <v>4233</v>
      </c>
      <c r="B295" s="8" t="s">
        <v>4151</v>
      </c>
      <c r="C295" s="75">
        <v>2</v>
      </c>
      <c r="D295" s="75">
        <v>0.95</v>
      </c>
      <c r="E295" s="653"/>
    </row>
    <row r="296" spans="1:5" ht="25.5" x14ac:dyDescent="0.25">
      <c r="A296" s="590" t="s">
        <v>4260</v>
      </c>
      <c r="B296" s="86" t="s">
        <v>4162</v>
      </c>
      <c r="C296" s="595"/>
      <c r="D296" s="596"/>
      <c r="E296" s="651">
        <v>16939</v>
      </c>
    </row>
    <row r="297" spans="1:5" x14ac:dyDescent="0.25">
      <c r="A297" s="8" t="s">
        <v>4231</v>
      </c>
      <c r="B297" s="8" t="s">
        <v>4189</v>
      </c>
      <c r="C297" s="75">
        <v>1</v>
      </c>
      <c r="D297" s="75">
        <v>1</v>
      </c>
      <c r="E297" s="652"/>
    </row>
    <row r="298" spans="1:5" ht="25.5" x14ac:dyDescent="0.25">
      <c r="A298" s="401" t="s">
        <v>4261</v>
      </c>
      <c r="B298" s="594" t="s">
        <v>4204</v>
      </c>
      <c r="C298" s="75">
        <v>1</v>
      </c>
      <c r="D298" s="75">
        <v>1</v>
      </c>
      <c r="E298" s="652"/>
    </row>
    <row r="299" spans="1:5" x14ac:dyDescent="0.25">
      <c r="A299" s="8" t="s">
        <v>4233</v>
      </c>
      <c r="B299" s="8" t="s">
        <v>4151</v>
      </c>
      <c r="C299" s="75">
        <v>2</v>
      </c>
      <c r="D299" s="75">
        <v>0.95</v>
      </c>
      <c r="E299" s="653"/>
    </row>
    <row r="300" spans="1:5" x14ac:dyDescent="0.25">
      <c r="A300" s="590" t="s">
        <v>4262</v>
      </c>
      <c r="B300" s="86" t="s">
        <v>4163</v>
      </c>
      <c r="C300" s="595"/>
      <c r="D300" s="596"/>
      <c r="E300" s="651">
        <v>16939</v>
      </c>
    </row>
    <row r="301" spans="1:5" x14ac:dyDescent="0.25">
      <c r="A301" s="8" t="s">
        <v>4231</v>
      </c>
      <c r="B301" s="8" t="s">
        <v>4189</v>
      </c>
      <c r="C301" s="75">
        <v>1</v>
      </c>
      <c r="D301" s="75">
        <v>1</v>
      </c>
      <c r="E301" s="652"/>
    </row>
    <row r="302" spans="1:5" x14ac:dyDescent="0.25">
      <c r="A302" s="401" t="s">
        <v>4263</v>
      </c>
      <c r="B302" s="594" t="s">
        <v>4205</v>
      </c>
      <c r="C302" s="75">
        <v>1</v>
      </c>
      <c r="D302" s="75">
        <v>1</v>
      </c>
      <c r="E302" s="652"/>
    </row>
    <row r="303" spans="1:5" x14ac:dyDescent="0.25">
      <c r="A303" s="8" t="s">
        <v>4233</v>
      </c>
      <c r="B303" s="8" t="s">
        <v>4151</v>
      </c>
      <c r="C303" s="75">
        <v>2</v>
      </c>
      <c r="D303" s="75">
        <v>0.95</v>
      </c>
      <c r="E303" s="653"/>
    </row>
    <row r="304" spans="1:5" x14ac:dyDescent="0.25">
      <c r="A304" s="590" t="s">
        <v>4264</v>
      </c>
      <c r="B304" s="86" t="s">
        <v>4164</v>
      </c>
      <c r="C304" s="595"/>
      <c r="D304" s="596"/>
      <c r="E304" s="651">
        <v>16939</v>
      </c>
    </row>
    <row r="305" spans="1:5" x14ac:dyDescent="0.25">
      <c r="A305" s="8" t="s">
        <v>4231</v>
      </c>
      <c r="B305" s="8" t="s">
        <v>4189</v>
      </c>
      <c r="C305" s="75">
        <v>1</v>
      </c>
      <c r="D305" s="75">
        <v>1</v>
      </c>
      <c r="E305" s="652"/>
    </row>
    <row r="306" spans="1:5" x14ac:dyDescent="0.25">
      <c r="A306" s="401" t="s">
        <v>4265</v>
      </c>
      <c r="B306" s="594" t="s">
        <v>4206</v>
      </c>
      <c r="C306" s="75">
        <v>1</v>
      </c>
      <c r="D306" s="75">
        <v>1</v>
      </c>
      <c r="E306" s="652"/>
    </row>
    <row r="307" spans="1:5" x14ac:dyDescent="0.25">
      <c r="A307" s="8" t="s">
        <v>4233</v>
      </c>
      <c r="B307" s="8" t="s">
        <v>4151</v>
      </c>
      <c r="C307" s="75">
        <v>2</v>
      </c>
      <c r="D307" s="75">
        <v>0.95</v>
      </c>
      <c r="E307" s="653"/>
    </row>
    <row r="308" spans="1:5" x14ac:dyDescent="0.25">
      <c r="A308" s="590" t="s">
        <v>4266</v>
      </c>
      <c r="B308" s="86" t="s">
        <v>4165</v>
      </c>
      <c r="C308" s="595"/>
      <c r="D308" s="596"/>
      <c r="E308" s="651">
        <v>16939</v>
      </c>
    </row>
    <row r="309" spans="1:5" x14ac:dyDescent="0.25">
      <c r="A309" s="8" t="s">
        <v>4231</v>
      </c>
      <c r="B309" s="8" t="s">
        <v>4189</v>
      </c>
      <c r="C309" s="75">
        <v>1</v>
      </c>
      <c r="D309" s="75">
        <v>1</v>
      </c>
      <c r="E309" s="652"/>
    </row>
    <row r="310" spans="1:5" x14ac:dyDescent="0.25">
      <c r="A310" s="401" t="s">
        <v>4267</v>
      </c>
      <c r="B310" s="594" t="s">
        <v>4207</v>
      </c>
      <c r="C310" s="75">
        <v>1</v>
      </c>
      <c r="D310" s="75">
        <v>1</v>
      </c>
      <c r="E310" s="652"/>
    </row>
    <row r="311" spans="1:5" x14ac:dyDescent="0.25">
      <c r="A311" s="8" t="s">
        <v>4233</v>
      </c>
      <c r="B311" s="8" t="s">
        <v>4151</v>
      </c>
      <c r="C311" s="75">
        <v>2</v>
      </c>
      <c r="D311" s="75">
        <v>0.95</v>
      </c>
      <c r="E311" s="653"/>
    </row>
    <row r="312" spans="1:5" x14ac:dyDescent="0.25">
      <c r="A312" s="590" t="s">
        <v>4268</v>
      </c>
      <c r="B312" s="86" t="s">
        <v>4166</v>
      </c>
      <c r="C312" s="595"/>
      <c r="D312" s="596"/>
      <c r="E312" s="651">
        <v>16939</v>
      </c>
    </row>
    <row r="313" spans="1:5" x14ac:dyDescent="0.25">
      <c r="A313" s="8" t="s">
        <v>4231</v>
      </c>
      <c r="B313" s="8" t="s">
        <v>4189</v>
      </c>
      <c r="C313" s="75">
        <v>1</v>
      </c>
      <c r="D313" s="75">
        <v>1</v>
      </c>
      <c r="E313" s="652"/>
    </row>
    <row r="314" spans="1:5" x14ac:dyDescent="0.25">
      <c r="A314" s="401" t="s">
        <v>4269</v>
      </c>
      <c r="B314" s="594" t="s">
        <v>4209</v>
      </c>
      <c r="C314" s="75">
        <v>1</v>
      </c>
      <c r="D314" s="75">
        <v>1</v>
      </c>
      <c r="E314" s="652"/>
    </row>
    <row r="315" spans="1:5" x14ac:dyDescent="0.25">
      <c r="A315" s="8" t="s">
        <v>4233</v>
      </c>
      <c r="B315" s="8" t="s">
        <v>4151</v>
      </c>
      <c r="C315" s="75">
        <v>2</v>
      </c>
      <c r="D315" s="75">
        <v>0.95</v>
      </c>
      <c r="E315" s="653"/>
    </row>
    <row r="316" spans="1:5" x14ac:dyDescent="0.25">
      <c r="A316" s="590" t="s">
        <v>4270</v>
      </c>
      <c r="B316" s="86" t="s">
        <v>4167</v>
      </c>
      <c r="C316" s="595"/>
      <c r="D316" s="596"/>
      <c r="E316" s="651">
        <v>16939</v>
      </c>
    </row>
    <row r="317" spans="1:5" x14ac:dyDescent="0.25">
      <c r="A317" s="8" t="s">
        <v>4231</v>
      </c>
      <c r="B317" s="8" t="s">
        <v>4189</v>
      </c>
      <c r="C317" s="75">
        <v>1</v>
      </c>
      <c r="D317" s="75">
        <v>1</v>
      </c>
      <c r="E317" s="652"/>
    </row>
    <row r="318" spans="1:5" x14ac:dyDescent="0.25">
      <c r="A318" s="401" t="s">
        <v>4271</v>
      </c>
      <c r="B318" s="594" t="s">
        <v>4210</v>
      </c>
      <c r="C318" s="75">
        <v>1</v>
      </c>
      <c r="D318" s="75">
        <v>1</v>
      </c>
      <c r="E318" s="652"/>
    </row>
    <row r="319" spans="1:5" x14ac:dyDescent="0.25">
      <c r="A319" s="8" t="s">
        <v>4233</v>
      </c>
      <c r="B319" s="8" t="s">
        <v>4151</v>
      </c>
      <c r="C319" s="75">
        <v>2</v>
      </c>
      <c r="D319" s="75">
        <v>0.95</v>
      </c>
      <c r="E319" s="653"/>
    </row>
    <row r="320" spans="1:5" x14ac:dyDescent="0.25">
      <c r="A320" s="590" t="s">
        <v>4272</v>
      </c>
      <c r="B320" s="86" t="s">
        <v>4168</v>
      </c>
      <c r="C320" s="595"/>
      <c r="D320" s="596"/>
      <c r="E320" s="651">
        <v>16939</v>
      </c>
    </row>
    <row r="321" spans="1:5" x14ac:dyDescent="0.25">
      <c r="A321" s="8" t="s">
        <v>4231</v>
      </c>
      <c r="B321" s="8" t="s">
        <v>4189</v>
      </c>
      <c r="C321" s="75">
        <v>1</v>
      </c>
      <c r="D321" s="75">
        <v>1</v>
      </c>
      <c r="E321" s="652"/>
    </row>
    <row r="322" spans="1:5" x14ac:dyDescent="0.25">
      <c r="A322" s="401" t="s">
        <v>4273</v>
      </c>
      <c r="B322" s="594" t="s">
        <v>4211</v>
      </c>
      <c r="C322" s="75">
        <v>1</v>
      </c>
      <c r="D322" s="75">
        <v>1</v>
      </c>
      <c r="E322" s="652"/>
    </row>
    <row r="323" spans="1:5" x14ac:dyDescent="0.25">
      <c r="A323" s="8" t="s">
        <v>4233</v>
      </c>
      <c r="B323" s="8" t="s">
        <v>4151</v>
      </c>
      <c r="C323" s="75">
        <v>2</v>
      </c>
      <c r="D323" s="75">
        <v>0.95</v>
      </c>
      <c r="E323" s="653"/>
    </row>
    <row r="324" spans="1:5" x14ac:dyDescent="0.25">
      <c r="A324" s="590" t="s">
        <v>4274</v>
      </c>
      <c r="B324" s="86" t="s">
        <v>4169</v>
      </c>
      <c r="C324" s="595"/>
      <c r="D324" s="596"/>
      <c r="E324" s="651">
        <v>16939</v>
      </c>
    </row>
    <row r="325" spans="1:5" x14ac:dyDescent="0.25">
      <c r="A325" s="8" t="s">
        <v>4231</v>
      </c>
      <c r="B325" s="8" t="s">
        <v>4189</v>
      </c>
      <c r="C325" s="75">
        <v>1</v>
      </c>
      <c r="D325" s="75">
        <v>1</v>
      </c>
      <c r="E325" s="652"/>
    </row>
    <row r="326" spans="1:5" x14ac:dyDescent="0.25">
      <c r="A326" s="401" t="s">
        <v>4275</v>
      </c>
      <c r="B326" s="594" t="s">
        <v>4212</v>
      </c>
      <c r="C326" s="75">
        <v>1</v>
      </c>
      <c r="D326" s="75">
        <v>1</v>
      </c>
      <c r="E326" s="652"/>
    </row>
    <row r="327" spans="1:5" x14ac:dyDescent="0.25">
      <c r="A327" s="8" t="s">
        <v>4233</v>
      </c>
      <c r="B327" s="8" t="s">
        <v>4151</v>
      </c>
      <c r="C327" s="75">
        <v>2</v>
      </c>
      <c r="D327" s="75">
        <v>0.95</v>
      </c>
      <c r="E327" s="653"/>
    </row>
    <row r="328" spans="1:5" ht="25.5" x14ac:dyDescent="0.25">
      <c r="A328" s="590" t="s">
        <v>4276</v>
      </c>
      <c r="B328" s="86" t="s">
        <v>4170</v>
      </c>
      <c r="C328" s="595"/>
      <c r="D328" s="596"/>
      <c r="E328" s="651">
        <v>16939</v>
      </c>
    </row>
    <row r="329" spans="1:5" x14ac:dyDescent="0.25">
      <c r="A329" s="8" t="s">
        <v>4231</v>
      </c>
      <c r="B329" s="8" t="s">
        <v>4189</v>
      </c>
      <c r="C329" s="75">
        <v>1</v>
      </c>
      <c r="D329" s="75">
        <v>1</v>
      </c>
      <c r="E329" s="652"/>
    </row>
    <row r="330" spans="1:5" ht="24" customHeight="1" x14ac:dyDescent="0.25">
      <c r="A330" s="401" t="s">
        <v>4277</v>
      </c>
      <c r="B330" s="594" t="s">
        <v>4213</v>
      </c>
      <c r="C330" s="75">
        <v>1</v>
      </c>
      <c r="D330" s="75">
        <v>1</v>
      </c>
      <c r="E330" s="652"/>
    </row>
    <row r="331" spans="1:5" x14ac:dyDescent="0.25">
      <c r="A331" s="8" t="s">
        <v>4233</v>
      </c>
      <c r="B331" s="8" t="s">
        <v>4151</v>
      </c>
      <c r="C331" s="75">
        <v>2</v>
      </c>
      <c r="D331" s="75">
        <v>0.95</v>
      </c>
      <c r="E331" s="653"/>
    </row>
    <row r="332" spans="1:5" x14ac:dyDescent="0.25">
      <c r="A332" s="590" t="s">
        <v>4278</v>
      </c>
      <c r="B332" s="86" t="s">
        <v>4171</v>
      </c>
      <c r="C332" s="595"/>
      <c r="D332" s="596"/>
      <c r="E332" s="651">
        <v>16939</v>
      </c>
    </row>
    <row r="333" spans="1:5" x14ac:dyDescent="0.25">
      <c r="A333" s="8" t="s">
        <v>4231</v>
      </c>
      <c r="B333" s="8" t="s">
        <v>4189</v>
      </c>
      <c r="C333" s="75">
        <v>1</v>
      </c>
      <c r="D333" s="75">
        <v>1</v>
      </c>
      <c r="E333" s="652"/>
    </row>
    <row r="334" spans="1:5" x14ac:dyDescent="0.25">
      <c r="A334" s="401" t="s">
        <v>4279</v>
      </c>
      <c r="B334" s="594" t="s">
        <v>4214</v>
      </c>
      <c r="C334" s="75">
        <v>1</v>
      </c>
      <c r="D334" s="75">
        <v>1</v>
      </c>
      <c r="E334" s="652"/>
    </row>
    <row r="335" spans="1:5" x14ac:dyDescent="0.25">
      <c r="A335" s="8" t="s">
        <v>4233</v>
      </c>
      <c r="B335" s="8" t="s">
        <v>4151</v>
      </c>
      <c r="C335" s="75">
        <v>2</v>
      </c>
      <c r="D335" s="75">
        <v>0.95</v>
      </c>
      <c r="E335" s="653"/>
    </row>
    <row r="336" spans="1:5" x14ac:dyDescent="0.25">
      <c r="A336" s="590" t="s">
        <v>4280</v>
      </c>
      <c r="B336" s="86" t="s">
        <v>4172</v>
      </c>
      <c r="C336" s="595"/>
      <c r="D336" s="596"/>
      <c r="E336" s="651">
        <v>16939</v>
      </c>
    </row>
    <row r="337" spans="1:5" x14ac:dyDescent="0.25">
      <c r="A337" s="8" t="s">
        <v>4231</v>
      </c>
      <c r="B337" s="8" t="s">
        <v>4189</v>
      </c>
      <c r="C337" s="75">
        <v>1</v>
      </c>
      <c r="D337" s="75">
        <v>1</v>
      </c>
      <c r="E337" s="652"/>
    </row>
    <row r="338" spans="1:5" x14ac:dyDescent="0.25">
      <c r="A338" s="401" t="s">
        <v>4281</v>
      </c>
      <c r="B338" s="594" t="s">
        <v>4215</v>
      </c>
      <c r="C338" s="75">
        <v>1</v>
      </c>
      <c r="D338" s="75">
        <v>1</v>
      </c>
      <c r="E338" s="652"/>
    </row>
    <row r="339" spans="1:5" x14ac:dyDescent="0.25">
      <c r="A339" s="8" t="s">
        <v>4233</v>
      </c>
      <c r="B339" s="8" t="s">
        <v>4151</v>
      </c>
      <c r="C339" s="75">
        <v>2</v>
      </c>
      <c r="D339" s="75">
        <v>0.95</v>
      </c>
      <c r="E339" s="653"/>
    </row>
    <row r="340" spans="1:5" ht="25.5" x14ac:dyDescent="0.25">
      <c r="A340" s="590" t="s">
        <v>4282</v>
      </c>
      <c r="B340" s="86" t="s">
        <v>4173</v>
      </c>
      <c r="C340" s="595"/>
      <c r="D340" s="596"/>
      <c r="E340" s="651">
        <v>16939</v>
      </c>
    </row>
    <row r="341" spans="1:5" x14ac:dyDescent="0.25">
      <c r="A341" s="8" t="s">
        <v>4231</v>
      </c>
      <c r="B341" s="8" t="s">
        <v>4189</v>
      </c>
      <c r="C341" s="75">
        <v>1</v>
      </c>
      <c r="D341" s="75">
        <v>1</v>
      </c>
      <c r="E341" s="652"/>
    </row>
    <row r="342" spans="1:5" x14ac:dyDescent="0.25">
      <c r="A342" s="401" t="s">
        <v>4283</v>
      </c>
      <c r="B342" s="594" t="s">
        <v>4216</v>
      </c>
      <c r="C342" s="75">
        <v>1</v>
      </c>
      <c r="D342" s="75">
        <v>1</v>
      </c>
      <c r="E342" s="652"/>
    </row>
    <row r="343" spans="1:5" x14ac:dyDescent="0.25">
      <c r="A343" s="8" t="s">
        <v>4233</v>
      </c>
      <c r="B343" s="8" t="s">
        <v>4151</v>
      </c>
      <c r="C343" s="75">
        <v>2</v>
      </c>
      <c r="D343" s="75">
        <v>0.95</v>
      </c>
      <c r="E343" s="653"/>
    </row>
    <row r="344" spans="1:5" x14ac:dyDescent="0.25">
      <c r="A344" s="590" t="s">
        <v>4284</v>
      </c>
      <c r="B344" s="86" t="s">
        <v>4174</v>
      </c>
      <c r="C344" s="595"/>
      <c r="D344" s="596"/>
      <c r="E344" s="651">
        <v>16939</v>
      </c>
    </row>
    <row r="345" spans="1:5" x14ac:dyDescent="0.25">
      <c r="A345" s="8" t="s">
        <v>4231</v>
      </c>
      <c r="B345" s="8" t="s">
        <v>4189</v>
      </c>
      <c r="C345" s="75">
        <v>1</v>
      </c>
      <c r="D345" s="75">
        <v>1</v>
      </c>
      <c r="E345" s="652"/>
    </row>
    <row r="346" spans="1:5" x14ac:dyDescent="0.25">
      <c r="A346" s="401" t="s">
        <v>4285</v>
      </c>
      <c r="B346" s="594" t="s">
        <v>4217</v>
      </c>
      <c r="C346" s="75">
        <v>1</v>
      </c>
      <c r="D346" s="75">
        <v>1</v>
      </c>
      <c r="E346" s="652"/>
    </row>
    <row r="347" spans="1:5" x14ac:dyDescent="0.25">
      <c r="A347" s="8" t="s">
        <v>4233</v>
      </c>
      <c r="B347" s="8" t="s">
        <v>4151</v>
      </c>
      <c r="C347" s="75">
        <v>2</v>
      </c>
      <c r="D347" s="75">
        <v>0.95</v>
      </c>
      <c r="E347" s="653"/>
    </row>
    <row r="348" spans="1:5" x14ac:dyDescent="0.25">
      <c r="A348" s="590" t="s">
        <v>4286</v>
      </c>
      <c r="B348" s="86" t="s">
        <v>4175</v>
      </c>
      <c r="C348" s="595"/>
      <c r="D348" s="596"/>
      <c r="E348" s="651">
        <v>16939</v>
      </c>
    </row>
    <row r="349" spans="1:5" x14ac:dyDescent="0.25">
      <c r="A349" s="8" t="s">
        <v>4231</v>
      </c>
      <c r="B349" s="8" t="s">
        <v>4189</v>
      </c>
      <c r="C349" s="75">
        <v>1</v>
      </c>
      <c r="D349" s="75">
        <v>1</v>
      </c>
      <c r="E349" s="652"/>
    </row>
    <row r="350" spans="1:5" x14ac:dyDescent="0.25">
      <c r="A350" s="401" t="s">
        <v>4287</v>
      </c>
      <c r="B350" s="594" t="s">
        <v>4218</v>
      </c>
      <c r="C350" s="75">
        <v>1</v>
      </c>
      <c r="D350" s="75">
        <v>1</v>
      </c>
      <c r="E350" s="652"/>
    </row>
    <row r="351" spans="1:5" x14ac:dyDescent="0.25">
      <c r="A351" s="8" t="s">
        <v>4233</v>
      </c>
      <c r="B351" s="8" t="s">
        <v>4151</v>
      </c>
      <c r="C351" s="75">
        <v>2</v>
      </c>
      <c r="D351" s="75">
        <v>0.95</v>
      </c>
      <c r="E351" s="653"/>
    </row>
    <row r="352" spans="1:5" x14ac:dyDescent="0.25">
      <c r="A352" s="590" t="s">
        <v>4288</v>
      </c>
      <c r="B352" s="86" t="s">
        <v>4176</v>
      </c>
      <c r="C352" s="595"/>
      <c r="D352" s="596"/>
      <c r="E352" s="651">
        <v>16939</v>
      </c>
    </row>
    <row r="353" spans="1:5" x14ac:dyDescent="0.25">
      <c r="A353" s="8" t="s">
        <v>4231</v>
      </c>
      <c r="B353" s="8" t="s">
        <v>4189</v>
      </c>
      <c r="C353" s="75">
        <v>1</v>
      </c>
      <c r="D353" s="75">
        <v>1</v>
      </c>
      <c r="E353" s="652"/>
    </row>
    <row r="354" spans="1:5" x14ac:dyDescent="0.25">
      <c r="A354" s="401" t="s">
        <v>4289</v>
      </c>
      <c r="B354" s="594" t="s">
        <v>4219</v>
      </c>
      <c r="C354" s="75">
        <v>1</v>
      </c>
      <c r="D354" s="75">
        <v>1</v>
      </c>
      <c r="E354" s="652"/>
    </row>
    <row r="355" spans="1:5" x14ac:dyDescent="0.25">
      <c r="A355" s="8" t="s">
        <v>4233</v>
      </c>
      <c r="B355" s="8" t="s">
        <v>4151</v>
      </c>
      <c r="C355" s="75">
        <v>2</v>
      </c>
      <c r="D355" s="75">
        <v>0.95</v>
      </c>
      <c r="E355" s="653"/>
    </row>
    <row r="356" spans="1:5" x14ac:dyDescent="0.25">
      <c r="A356" s="590" t="s">
        <v>4290</v>
      </c>
      <c r="B356" s="86" t="s">
        <v>4177</v>
      </c>
      <c r="C356" s="595"/>
      <c r="D356" s="596"/>
      <c r="E356" s="651">
        <v>16939</v>
      </c>
    </row>
    <row r="357" spans="1:5" x14ac:dyDescent="0.25">
      <c r="A357" s="8" t="s">
        <v>4231</v>
      </c>
      <c r="B357" s="8" t="s">
        <v>4189</v>
      </c>
      <c r="C357" s="75">
        <v>1</v>
      </c>
      <c r="D357" s="75">
        <v>1</v>
      </c>
      <c r="E357" s="652"/>
    </row>
    <row r="358" spans="1:5" x14ac:dyDescent="0.25">
      <c r="A358" s="401" t="s">
        <v>4291</v>
      </c>
      <c r="B358" s="594" t="s">
        <v>4220</v>
      </c>
      <c r="C358" s="75">
        <v>1</v>
      </c>
      <c r="D358" s="75">
        <v>1</v>
      </c>
      <c r="E358" s="652"/>
    </row>
    <row r="359" spans="1:5" x14ac:dyDescent="0.25">
      <c r="A359" s="8" t="s">
        <v>4233</v>
      </c>
      <c r="B359" s="8" t="s">
        <v>4151</v>
      </c>
      <c r="C359" s="75">
        <v>2</v>
      </c>
      <c r="D359" s="75">
        <v>0.95</v>
      </c>
      <c r="E359" s="653"/>
    </row>
    <row r="360" spans="1:5" x14ac:dyDescent="0.25">
      <c r="A360" s="590" t="s">
        <v>4292</v>
      </c>
      <c r="B360" s="86" t="s">
        <v>4178</v>
      </c>
      <c r="C360" s="595"/>
      <c r="D360" s="596"/>
      <c r="E360" s="651">
        <v>16939</v>
      </c>
    </row>
    <row r="361" spans="1:5" x14ac:dyDescent="0.25">
      <c r="A361" s="8" t="s">
        <v>4231</v>
      </c>
      <c r="B361" s="8" t="s">
        <v>4189</v>
      </c>
      <c r="C361" s="75">
        <v>1</v>
      </c>
      <c r="D361" s="75">
        <v>1</v>
      </c>
      <c r="E361" s="652"/>
    </row>
    <row r="362" spans="1:5" x14ac:dyDescent="0.25">
      <c r="A362" s="401" t="s">
        <v>4293</v>
      </c>
      <c r="B362" s="594" t="s">
        <v>4221</v>
      </c>
      <c r="C362" s="75">
        <v>1</v>
      </c>
      <c r="D362" s="75">
        <v>1</v>
      </c>
      <c r="E362" s="652"/>
    </row>
    <row r="363" spans="1:5" x14ac:dyDescent="0.25">
      <c r="A363" s="8" t="s">
        <v>4233</v>
      </c>
      <c r="B363" s="8" t="s">
        <v>4151</v>
      </c>
      <c r="C363" s="75">
        <v>2</v>
      </c>
      <c r="D363" s="75">
        <v>0.95</v>
      </c>
      <c r="E363" s="653"/>
    </row>
    <row r="364" spans="1:5" x14ac:dyDescent="0.25">
      <c r="A364" s="590" t="s">
        <v>4294</v>
      </c>
      <c r="B364" s="86" t="s">
        <v>4179</v>
      </c>
      <c r="C364" s="595"/>
      <c r="D364" s="596"/>
      <c r="E364" s="651">
        <v>16939</v>
      </c>
    </row>
    <row r="365" spans="1:5" x14ac:dyDescent="0.25">
      <c r="A365" s="8" t="s">
        <v>4231</v>
      </c>
      <c r="B365" s="8" t="s">
        <v>4189</v>
      </c>
      <c r="C365" s="75">
        <v>1</v>
      </c>
      <c r="D365" s="75">
        <v>1</v>
      </c>
      <c r="E365" s="652"/>
    </row>
    <row r="366" spans="1:5" x14ac:dyDescent="0.25">
      <c r="A366" s="401" t="s">
        <v>4295</v>
      </c>
      <c r="B366" s="594" t="s">
        <v>4222</v>
      </c>
      <c r="C366" s="75">
        <v>1</v>
      </c>
      <c r="D366" s="75">
        <v>1</v>
      </c>
      <c r="E366" s="652"/>
    </row>
    <row r="367" spans="1:5" x14ac:dyDescent="0.25">
      <c r="A367" s="8" t="s">
        <v>4233</v>
      </c>
      <c r="B367" s="8" t="s">
        <v>4151</v>
      </c>
      <c r="C367" s="75">
        <v>2</v>
      </c>
      <c r="D367" s="75">
        <v>0.95</v>
      </c>
      <c r="E367" s="653"/>
    </row>
    <row r="368" spans="1:5" ht="25.5" x14ac:dyDescent="0.25">
      <c r="A368" s="590" t="s">
        <v>4296</v>
      </c>
      <c r="B368" s="86" t="s">
        <v>4180</v>
      </c>
      <c r="C368" s="595"/>
      <c r="D368" s="596"/>
      <c r="E368" s="651">
        <v>16939</v>
      </c>
    </row>
    <row r="369" spans="1:5" x14ac:dyDescent="0.25">
      <c r="A369" s="8" t="s">
        <v>4231</v>
      </c>
      <c r="B369" s="8" t="s">
        <v>4189</v>
      </c>
      <c r="C369" s="75">
        <v>1</v>
      </c>
      <c r="D369" s="75">
        <v>1</v>
      </c>
      <c r="E369" s="652"/>
    </row>
    <row r="370" spans="1:5" ht="25.5" x14ac:dyDescent="0.25">
      <c r="A370" s="401" t="s">
        <v>4297</v>
      </c>
      <c r="B370" s="594" t="s">
        <v>4223</v>
      </c>
      <c r="C370" s="75">
        <v>1</v>
      </c>
      <c r="D370" s="75">
        <v>1</v>
      </c>
      <c r="E370" s="652"/>
    </row>
    <row r="371" spans="1:5" x14ac:dyDescent="0.25">
      <c r="A371" s="8" t="s">
        <v>4233</v>
      </c>
      <c r="B371" s="8" t="s">
        <v>4151</v>
      </c>
      <c r="C371" s="75">
        <v>2</v>
      </c>
      <c r="D371" s="75">
        <v>0.95</v>
      </c>
      <c r="E371" s="653"/>
    </row>
    <row r="372" spans="1:5" x14ac:dyDescent="0.25">
      <c r="A372" s="590" t="s">
        <v>4298</v>
      </c>
      <c r="B372" s="86" t="s">
        <v>4181</v>
      </c>
      <c r="C372" s="595"/>
      <c r="D372" s="596"/>
      <c r="E372" s="651">
        <v>16939</v>
      </c>
    </row>
    <row r="373" spans="1:5" x14ac:dyDescent="0.25">
      <c r="A373" s="8" t="s">
        <v>4231</v>
      </c>
      <c r="B373" s="8" t="s">
        <v>4189</v>
      </c>
      <c r="C373" s="75">
        <v>1</v>
      </c>
      <c r="D373" s="75">
        <v>1</v>
      </c>
      <c r="E373" s="652"/>
    </row>
    <row r="374" spans="1:5" x14ac:dyDescent="0.25">
      <c r="A374" s="401" t="s">
        <v>4299</v>
      </c>
      <c r="B374" s="594" t="s">
        <v>4224</v>
      </c>
      <c r="C374" s="75">
        <v>1</v>
      </c>
      <c r="D374" s="75">
        <v>1</v>
      </c>
      <c r="E374" s="652"/>
    </row>
    <row r="375" spans="1:5" x14ac:dyDescent="0.25">
      <c r="A375" s="8" t="s">
        <v>4233</v>
      </c>
      <c r="B375" s="8" t="s">
        <v>4151</v>
      </c>
      <c r="C375" s="75">
        <v>2</v>
      </c>
      <c r="D375" s="75">
        <v>0.95</v>
      </c>
      <c r="E375" s="653"/>
    </row>
    <row r="376" spans="1:5" x14ac:dyDescent="0.25">
      <c r="A376" s="590" t="s">
        <v>4300</v>
      </c>
      <c r="B376" s="86" t="s">
        <v>4182</v>
      </c>
      <c r="C376" s="595"/>
      <c r="D376" s="596"/>
      <c r="E376" s="651">
        <v>16939</v>
      </c>
    </row>
    <row r="377" spans="1:5" x14ac:dyDescent="0.25">
      <c r="A377" s="8" t="s">
        <v>4231</v>
      </c>
      <c r="B377" s="8" t="s">
        <v>4189</v>
      </c>
      <c r="C377" s="75">
        <v>1</v>
      </c>
      <c r="D377" s="75">
        <v>1</v>
      </c>
      <c r="E377" s="652"/>
    </row>
    <row r="378" spans="1:5" x14ac:dyDescent="0.25">
      <c r="A378" s="401" t="s">
        <v>4301</v>
      </c>
      <c r="B378" s="594" t="s">
        <v>4225</v>
      </c>
      <c r="C378" s="75">
        <v>1</v>
      </c>
      <c r="D378" s="75">
        <v>1</v>
      </c>
      <c r="E378" s="652"/>
    </row>
    <row r="379" spans="1:5" x14ac:dyDescent="0.25">
      <c r="A379" s="8" t="s">
        <v>4233</v>
      </c>
      <c r="B379" s="8" t="s">
        <v>4151</v>
      </c>
      <c r="C379" s="75">
        <v>2</v>
      </c>
      <c r="D379" s="75">
        <v>0.95</v>
      </c>
      <c r="E379" s="653"/>
    </row>
    <row r="380" spans="1:5" x14ac:dyDescent="0.25">
      <c r="A380" s="590" t="s">
        <v>4302</v>
      </c>
      <c r="B380" s="86" t="s">
        <v>4183</v>
      </c>
      <c r="C380" s="595"/>
      <c r="D380" s="596"/>
      <c r="E380" s="651">
        <v>16939</v>
      </c>
    </row>
    <row r="381" spans="1:5" x14ac:dyDescent="0.25">
      <c r="A381" s="8" t="s">
        <v>4231</v>
      </c>
      <c r="B381" s="8" t="s">
        <v>4189</v>
      </c>
      <c r="C381" s="75">
        <v>1</v>
      </c>
      <c r="D381" s="75">
        <v>1</v>
      </c>
      <c r="E381" s="652"/>
    </row>
    <row r="382" spans="1:5" x14ac:dyDescent="0.25">
      <c r="A382" s="401" t="s">
        <v>4303</v>
      </c>
      <c r="B382" s="594" t="s">
        <v>4226</v>
      </c>
      <c r="C382" s="75">
        <v>1</v>
      </c>
      <c r="D382" s="75">
        <v>1</v>
      </c>
      <c r="E382" s="652"/>
    </row>
    <row r="383" spans="1:5" x14ac:dyDescent="0.25">
      <c r="A383" s="8" t="s">
        <v>4233</v>
      </c>
      <c r="B383" s="8" t="s">
        <v>4151</v>
      </c>
      <c r="C383" s="75">
        <v>2</v>
      </c>
      <c r="D383" s="75">
        <v>0.95</v>
      </c>
      <c r="E383" s="653"/>
    </row>
    <row r="384" spans="1:5" x14ac:dyDescent="0.25">
      <c r="A384" s="590" t="s">
        <v>4304</v>
      </c>
      <c r="B384" s="86" t="s">
        <v>4184</v>
      </c>
      <c r="C384" s="595"/>
      <c r="D384" s="596"/>
      <c r="E384" s="651">
        <v>16939</v>
      </c>
    </row>
    <row r="385" spans="1:5" x14ac:dyDescent="0.25">
      <c r="A385" s="8" t="s">
        <v>4231</v>
      </c>
      <c r="B385" s="8" t="s">
        <v>4189</v>
      </c>
      <c r="C385" s="75">
        <v>1</v>
      </c>
      <c r="D385" s="75">
        <v>1</v>
      </c>
      <c r="E385" s="652"/>
    </row>
    <row r="386" spans="1:5" x14ac:dyDescent="0.25">
      <c r="A386" s="401" t="s">
        <v>4305</v>
      </c>
      <c r="B386" s="594" t="s">
        <v>4227</v>
      </c>
      <c r="C386" s="75">
        <v>1</v>
      </c>
      <c r="D386" s="75">
        <v>1</v>
      </c>
      <c r="E386" s="652"/>
    </row>
    <row r="387" spans="1:5" x14ac:dyDescent="0.25">
      <c r="A387" s="8" t="s">
        <v>4233</v>
      </c>
      <c r="B387" s="8" t="s">
        <v>4151</v>
      </c>
      <c r="C387" s="75">
        <v>2</v>
      </c>
      <c r="D387" s="75">
        <v>0.95</v>
      </c>
      <c r="E387" s="653"/>
    </row>
    <row r="388" spans="1:5" x14ac:dyDescent="0.25">
      <c r="A388" s="590" t="s">
        <v>4306</v>
      </c>
      <c r="B388" s="86" t="s">
        <v>4186</v>
      </c>
      <c r="C388" s="595"/>
      <c r="D388" s="596"/>
      <c r="E388" s="651">
        <v>24393</v>
      </c>
    </row>
    <row r="389" spans="1:5" x14ac:dyDescent="0.25">
      <c r="A389" s="8" t="s">
        <v>4307</v>
      </c>
      <c r="B389" s="8" t="s">
        <v>4208</v>
      </c>
      <c r="C389" s="75">
        <v>1</v>
      </c>
      <c r="D389" s="75">
        <v>1</v>
      </c>
      <c r="E389" s="652"/>
    </row>
    <row r="390" spans="1:5" x14ac:dyDescent="0.25">
      <c r="A390" s="401" t="s">
        <v>4308</v>
      </c>
      <c r="B390" s="594" t="s">
        <v>4228</v>
      </c>
      <c r="C390" s="75">
        <v>1</v>
      </c>
      <c r="D390" s="75">
        <v>1</v>
      </c>
      <c r="E390" s="652"/>
    </row>
    <row r="391" spans="1:5" x14ac:dyDescent="0.25">
      <c r="A391" s="8" t="s">
        <v>4309</v>
      </c>
      <c r="B391" s="8" t="s">
        <v>4185</v>
      </c>
      <c r="C391" s="75">
        <v>2</v>
      </c>
      <c r="D391" s="75">
        <v>0.95</v>
      </c>
      <c r="E391" s="653"/>
    </row>
    <row r="392" spans="1:5" x14ac:dyDescent="0.25">
      <c r="A392" s="590" t="s">
        <v>4310</v>
      </c>
      <c r="B392" s="86" t="s">
        <v>4187</v>
      </c>
      <c r="C392" s="595"/>
      <c r="D392" s="596"/>
      <c r="E392" s="651">
        <v>24393</v>
      </c>
    </row>
    <row r="393" spans="1:5" x14ac:dyDescent="0.25">
      <c r="A393" s="8" t="s">
        <v>4307</v>
      </c>
      <c r="B393" s="8" t="s">
        <v>4208</v>
      </c>
      <c r="C393" s="75">
        <v>1</v>
      </c>
      <c r="D393" s="75">
        <v>1</v>
      </c>
      <c r="E393" s="652"/>
    </row>
    <row r="394" spans="1:5" x14ac:dyDescent="0.25">
      <c r="A394" s="401" t="s">
        <v>4311</v>
      </c>
      <c r="B394" s="594" t="s">
        <v>4229</v>
      </c>
      <c r="C394" s="75">
        <v>1</v>
      </c>
      <c r="D394" s="75">
        <v>1</v>
      </c>
      <c r="E394" s="652"/>
    </row>
    <row r="395" spans="1:5" x14ac:dyDescent="0.25">
      <c r="A395" s="8" t="s">
        <v>4309</v>
      </c>
      <c r="B395" s="8" t="s">
        <v>4185</v>
      </c>
      <c r="C395" s="75">
        <v>2</v>
      </c>
      <c r="D395" s="75">
        <v>0.95</v>
      </c>
      <c r="E395" s="653"/>
    </row>
    <row r="396" spans="1:5" x14ac:dyDescent="0.25">
      <c r="A396" s="62"/>
      <c r="B396" s="585"/>
      <c r="C396" s="195"/>
      <c r="D396" s="285"/>
    </row>
    <row r="397" spans="1:5" ht="27.75" customHeight="1" x14ac:dyDescent="0.25">
      <c r="A397" s="659" t="s">
        <v>4345</v>
      </c>
      <c r="B397" s="659"/>
      <c r="C397" s="659"/>
      <c r="D397" s="659"/>
    </row>
    <row r="398" spans="1:5" ht="12" customHeight="1" x14ac:dyDescent="0.25">
      <c r="A398" s="572"/>
      <c r="B398" s="572"/>
      <c r="C398" s="572"/>
      <c r="D398" s="572"/>
    </row>
    <row r="399" spans="1:5" ht="27.75" customHeight="1" x14ac:dyDescent="0.25">
      <c r="A399" s="658" t="s">
        <v>3174</v>
      </c>
      <c r="B399" s="658"/>
      <c r="C399" s="658"/>
      <c r="D399" s="658"/>
    </row>
    <row r="401" spans="1:3" x14ac:dyDescent="0.25">
      <c r="A401" s="117" t="s">
        <v>3043</v>
      </c>
    </row>
    <row r="402" spans="1:3" x14ac:dyDescent="0.25">
      <c r="A402" s="117" t="s">
        <v>3044</v>
      </c>
    </row>
    <row r="403" spans="1:3" x14ac:dyDescent="0.25">
      <c r="A403" s="117" t="s">
        <v>3045</v>
      </c>
    </row>
    <row r="405" spans="1:3" s="269" customFormat="1" x14ac:dyDescent="0.25">
      <c r="A405" s="117" t="s">
        <v>3779</v>
      </c>
      <c r="B405" s="117"/>
      <c r="C405" s="117"/>
    </row>
    <row r="406" spans="1:3" s="269" customFormat="1" x14ac:dyDescent="0.25">
      <c r="A406" s="657" t="s">
        <v>3780</v>
      </c>
      <c r="B406" s="657"/>
      <c r="C406" s="657"/>
    </row>
    <row r="407" spans="1:3" s="269" customFormat="1" x14ac:dyDescent="0.25">
      <c r="A407" s="501" t="s">
        <v>3781</v>
      </c>
      <c r="B407" s="502"/>
      <c r="C407" s="502"/>
    </row>
    <row r="408" spans="1:3" s="269" customFormat="1" x14ac:dyDescent="0.25">
      <c r="A408" s="654" t="s">
        <v>3782</v>
      </c>
      <c r="B408" s="655"/>
      <c r="C408" s="656"/>
    </row>
    <row r="409" spans="1:3" s="269" customFormat="1" ht="25.5" x14ac:dyDescent="0.25">
      <c r="A409" s="503" t="s">
        <v>3783</v>
      </c>
      <c r="B409" s="504" t="s">
        <v>3784</v>
      </c>
      <c r="C409" s="505" t="s">
        <v>3785</v>
      </c>
    </row>
    <row r="410" spans="1:3" s="269" customFormat="1" ht="36" x14ac:dyDescent="0.25">
      <c r="A410" s="506" t="s">
        <v>3899</v>
      </c>
      <c r="B410" s="507" t="s">
        <v>3818</v>
      </c>
      <c r="C410" s="507">
        <v>1</v>
      </c>
    </row>
    <row r="411" spans="1:3" s="269" customFormat="1" ht="36" x14ac:dyDescent="0.25">
      <c r="A411" s="506" t="s">
        <v>3900</v>
      </c>
      <c r="B411" s="507" t="s">
        <v>3901</v>
      </c>
      <c r="C411" s="507">
        <v>1</v>
      </c>
    </row>
    <row r="412" spans="1:3" s="269" customFormat="1" x14ac:dyDescent="0.25">
      <c r="A412" s="654" t="s">
        <v>3786</v>
      </c>
      <c r="B412" s="655"/>
      <c r="C412" s="656"/>
    </row>
    <row r="413" spans="1:3" s="269" customFormat="1" ht="25.5" x14ac:dyDescent="0.25">
      <c r="A413" s="503" t="s">
        <v>3783</v>
      </c>
      <c r="B413" s="504" t="s">
        <v>3784</v>
      </c>
      <c r="C413" s="505" t="s">
        <v>3785</v>
      </c>
    </row>
    <row r="414" spans="1:3" s="269" customFormat="1" x14ac:dyDescent="0.25">
      <c r="A414" s="503" t="s">
        <v>3902</v>
      </c>
      <c r="B414" s="504" t="s">
        <v>3156</v>
      </c>
      <c r="C414" s="504">
        <v>0.5</v>
      </c>
    </row>
    <row r="415" spans="1:3" s="269" customFormat="1" x14ac:dyDescent="0.25">
      <c r="A415" s="503" t="s">
        <v>3903</v>
      </c>
      <c r="B415" s="504" t="s">
        <v>3811</v>
      </c>
      <c r="C415" s="504">
        <v>1</v>
      </c>
    </row>
    <row r="416" spans="1:3" s="269" customFormat="1" x14ac:dyDescent="0.25">
      <c r="A416" s="503" t="s">
        <v>3904</v>
      </c>
      <c r="B416" s="504" t="s">
        <v>3787</v>
      </c>
      <c r="C416" s="504">
        <v>0.5</v>
      </c>
    </row>
    <row r="417" spans="1:3" s="269" customFormat="1" ht="25.5" x14ac:dyDescent="0.25">
      <c r="A417" s="503" t="s">
        <v>3905</v>
      </c>
      <c r="B417" s="504" t="s">
        <v>3812</v>
      </c>
      <c r="C417" s="504">
        <v>1</v>
      </c>
    </row>
    <row r="418" spans="1:3" s="269" customFormat="1" x14ac:dyDescent="0.25">
      <c r="A418" s="503" t="s">
        <v>3906</v>
      </c>
      <c r="B418" s="504" t="s">
        <v>1906</v>
      </c>
      <c r="C418" s="504">
        <v>0.9</v>
      </c>
    </row>
    <row r="419" spans="1:3" s="269" customFormat="1" x14ac:dyDescent="0.25">
      <c r="A419" s="503" t="s">
        <v>3907</v>
      </c>
      <c r="B419" s="504" t="s">
        <v>3908</v>
      </c>
      <c r="C419" s="504">
        <v>0.5</v>
      </c>
    </row>
    <row r="420" spans="1:3" s="269" customFormat="1" x14ac:dyDescent="0.25">
      <c r="A420" s="503" t="s">
        <v>3909</v>
      </c>
      <c r="B420" s="504" t="s">
        <v>3788</v>
      </c>
      <c r="C420" s="504">
        <v>0.5</v>
      </c>
    </row>
    <row r="421" spans="1:3" s="269" customFormat="1" x14ac:dyDescent="0.25">
      <c r="A421" s="503" t="s">
        <v>3910</v>
      </c>
      <c r="B421" s="503" t="s">
        <v>3789</v>
      </c>
      <c r="C421" s="504">
        <v>0.5</v>
      </c>
    </row>
    <row r="422" spans="1:3" s="269" customFormat="1" ht="25.5" x14ac:dyDescent="0.25">
      <c r="A422" s="508" t="s">
        <v>3911</v>
      </c>
      <c r="B422" s="503" t="s">
        <v>3813</v>
      </c>
      <c r="C422" s="504">
        <v>1</v>
      </c>
    </row>
    <row r="423" spans="1:3" s="269" customFormat="1" ht="25.5" x14ac:dyDescent="0.25">
      <c r="A423" s="508" t="s">
        <v>3912</v>
      </c>
      <c r="B423" s="504" t="s">
        <v>3814</v>
      </c>
      <c r="C423" s="504">
        <v>1</v>
      </c>
    </row>
    <row r="424" spans="1:3" s="269" customFormat="1" ht="25.5" x14ac:dyDescent="0.25">
      <c r="A424" s="508" t="s">
        <v>3913</v>
      </c>
      <c r="B424" s="504" t="s">
        <v>3815</v>
      </c>
      <c r="C424" s="504">
        <v>1</v>
      </c>
    </row>
    <row r="425" spans="1:3" s="269" customFormat="1" x14ac:dyDescent="0.25">
      <c r="A425" s="503" t="s">
        <v>3914</v>
      </c>
      <c r="B425" s="504" t="s">
        <v>3816</v>
      </c>
      <c r="C425" s="504">
        <v>1</v>
      </c>
    </row>
    <row r="426" spans="1:3" s="269" customFormat="1" x14ac:dyDescent="0.25">
      <c r="A426" s="503" t="s">
        <v>3915</v>
      </c>
      <c r="B426" s="504" t="s">
        <v>3829</v>
      </c>
      <c r="C426" s="504">
        <v>1</v>
      </c>
    </row>
    <row r="427" spans="1:3" s="269" customFormat="1" x14ac:dyDescent="0.25">
      <c r="A427" s="503" t="s">
        <v>3916</v>
      </c>
      <c r="B427" s="504" t="s">
        <v>3831</v>
      </c>
      <c r="C427" s="504">
        <v>1</v>
      </c>
    </row>
    <row r="428" spans="1:3" s="269" customFormat="1" x14ac:dyDescent="0.25">
      <c r="A428" s="503" t="s">
        <v>3917</v>
      </c>
      <c r="B428" s="504" t="s">
        <v>3830</v>
      </c>
      <c r="C428" s="504">
        <v>1</v>
      </c>
    </row>
    <row r="429" spans="1:3" s="269" customFormat="1" x14ac:dyDescent="0.25">
      <c r="A429" s="503" t="s">
        <v>3918</v>
      </c>
      <c r="B429" s="503" t="s">
        <v>3817</v>
      </c>
      <c r="C429" s="504">
        <v>1</v>
      </c>
    </row>
    <row r="430" spans="1:3" s="269" customFormat="1" x14ac:dyDescent="0.25">
      <c r="A430" s="654" t="s">
        <v>3790</v>
      </c>
      <c r="B430" s="655"/>
      <c r="C430" s="656"/>
    </row>
    <row r="431" spans="1:3" s="269" customFormat="1" ht="25.5" x14ac:dyDescent="0.25">
      <c r="A431" s="503" t="s">
        <v>3783</v>
      </c>
      <c r="B431" s="504" t="s">
        <v>3784</v>
      </c>
      <c r="C431" s="505" t="s">
        <v>3785</v>
      </c>
    </row>
    <row r="432" spans="1:3" s="269" customFormat="1" x14ac:dyDescent="0.25">
      <c r="A432" s="503" t="s">
        <v>3919</v>
      </c>
      <c r="B432" s="504" t="s">
        <v>1040</v>
      </c>
      <c r="C432" s="504">
        <v>0.1</v>
      </c>
    </row>
    <row r="433" spans="1:3" s="269" customFormat="1" x14ac:dyDescent="0.25">
      <c r="A433" s="503" t="s">
        <v>3920</v>
      </c>
      <c r="B433" s="504" t="s">
        <v>1639</v>
      </c>
      <c r="C433" s="504">
        <v>0.9</v>
      </c>
    </row>
    <row r="434" spans="1:3" s="269" customFormat="1" x14ac:dyDescent="0.25">
      <c r="A434" s="503" t="s">
        <v>3921</v>
      </c>
      <c r="B434" s="504" t="s">
        <v>3820</v>
      </c>
      <c r="C434" s="504">
        <v>1</v>
      </c>
    </row>
    <row r="435" spans="1:3" s="269" customFormat="1" x14ac:dyDescent="0.25">
      <c r="A435" s="503" t="s">
        <v>3922</v>
      </c>
      <c r="B435" s="504" t="s">
        <v>3791</v>
      </c>
      <c r="C435" s="504">
        <v>0.01</v>
      </c>
    </row>
    <row r="436" spans="1:3" s="269" customFormat="1" ht="25.5" x14ac:dyDescent="0.25">
      <c r="A436" s="503" t="s">
        <v>3923</v>
      </c>
      <c r="B436" s="504" t="s">
        <v>3792</v>
      </c>
      <c r="C436" s="504">
        <v>0.01</v>
      </c>
    </row>
    <row r="437" spans="1:3" s="269" customFormat="1" x14ac:dyDescent="0.25">
      <c r="A437" s="117"/>
      <c r="B437" s="117"/>
      <c r="C437" s="117"/>
    </row>
    <row r="438" spans="1:3" s="269" customFormat="1" x14ac:dyDescent="0.25">
      <c r="A438" s="657" t="s">
        <v>3793</v>
      </c>
      <c r="B438" s="657"/>
      <c r="C438" s="657"/>
    </row>
    <row r="439" spans="1:3" s="269" customFormat="1" x14ac:dyDescent="0.25">
      <c r="A439" s="501" t="s">
        <v>3794</v>
      </c>
      <c r="B439" s="502"/>
      <c r="C439" s="502"/>
    </row>
    <row r="440" spans="1:3" s="269" customFormat="1" x14ac:dyDescent="0.25">
      <c r="A440" s="654" t="s">
        <v>3782</v>
      </c>
      <c r="B440" s="655"/>
      <c r="C440" s="656"/>
    </row>
    <row r="441" spans="1:3" s="269" customFormat="1" ht="22.5" x14ac:dyDescent="0.25">
      <c r="A441" s="509" t="s">
        <v>3783</v>
      </c>
      <c r="B441" s="510" t="s">
        <v>3784</v>
      </c>
      <c r="C441" s="511" t="s">
        <v>3785</v>
      </c>
    </row>
    <row r="442" spans="1:3" s="269" customFormat="1" ht="36" x14ac:dyDescent="0.25">
      <c r="A442" s="512" t="s">
        <v>3924</v>
      </c>
      <c r="B442" s="507" t="s">
        <v>3821</v>
      </c>
      <c r="C442" s="507">
        <v>1</v>
      </c>
    </row>
    <row r="443" spans="1:3" s="269" customFormat="1" ht="36" x14ac:dyDescent="0.25">
      <c r="A443" s="512" t="s">
        <v>3925</v>
      </c>
      <c r="B443" s="507" t="s">
        <v>3822</v>
      </c>
      <c r="C443" s="507">
        <v>1</v>
      </c>
    </row>
    <row r="444" spans="1:3" s="269" customFormat="1" x14ac:dyDescent="0.25">
      <c r="A444" s="654" t="s">
        <v>3786</v>
      </c>
      <c r="B444" s="655"/>
      <c r="C444" s="656"/>
    </row>
    <row r="445" spans="1:3" s="269" customFormat="1" ht="22.5" x14ac:dyDescent="0.25">
      <c r="A445" s="509" t="s">
        <v>3783</v>
      </c>
      <c r="B445" s="510" t="s">
        <v>3784</v>
      </c>
      <c r="C445" s="511" t="s">
        <v>3785</v>
      </c>
    </row>
    <row r="446" spans="1:3" s="269" customFormat="1" x14ac:dyDescent="0.25">
      <c r="A446" s="503" t="s">
        <v>3926</v>
      </c>
      <c r="B446" s="504" t="s">
        <v>3823</v>
      </c>
      <c r="C446" s="504">
        <v>1</v>
      </c>
    </row>
    <row r="447" spans="1:3" s="269" customFormat="1" x14ac:dyDescent="0.25">
      <c r="A447" s="503" t="s">
        <v>3927</v>
      </c>
      <c r="B447" s="504" t="s">
        <v>2020</v>
      </c>
      <c r="C447" s="504">
        <v>0.1</v>
      </c>
    </row>
    <row r="448" spans="1:3" s="269" customFormat="1" x14ac:dyDescent="0.25">
      <c r="A448" s="503" t="s">
        <v>3928</v>
      </c>
      <c r="B448" s="504" t="s">
        <v>3824</v>
      </c>
      <c r="C448" s="504">
        <v>1</v>
      </c>
    </row>
    <row r="449" spans="1:3" s="269" customFormat="1" x14ac:dyDescent="0.25">
      <c r="A449" s="503" t="s">
        <v>3929</v>
      </c>
      <c r="B449" s="504" t="s">
        <v>3825</v>
      </c>
      <c r="C449" s="504">
        <v>1</v>
      </c>
    </row>
    <row r="450" spans="1:3" s="269" customFormat="1" x14ac:dyDescent="0.25">
      <c r="A450" s="503" t="s">
        <v>3930</v>
      </c>
      <c r="B450" s="504" t="s">
        <v>3826</v>
      </c>
      <c r="C450" s="504">
        <v>1</v>
      </c>
    </row>
    <row r="451" spans="1:3" s="269" customFormat="1" x14ac:dyDescent="0.25">
      <c r="A451" s="503" t="s">
        <v>3931</v>
      </c>
      <c r="B451" s="504" t="s">
        <v>3797</v>
      </c>
      <c r="C451" s="504">
        <v>0.1</v>
      </c>
    </row>
    <row r="452" spans="1:3" s="269" customFormat="1" x14ac:dyDescent="0.25">
      <c r="A452" s="503" t="s">
        <v>3903</v>
      </c>
      <c r="B452" s="504" t="s">
        <v>3811</v>
      </c>
      <c r="C452" s="504">
        <v>1</v>
      </c>
    </row>
    <row r="453" spans="1:3" s="269" customFormat="1" x14ac:dyDescent="0.25">
      <c r="A453" s="503" t="s">
        <v>3910</v>
      </c>
      <c r="B453" s="504" t="s">
        <v>3827</v>
      </c>
      <c r="C453" s="504">
        <v>1</v>
      </c>
    </row>
    <row r="454" spans="1:3" s="269" customFormat="1" x14ac:dyDescent="0.25">
      <c r="A454" s="503" t="s">
        <v>3932</v>
      </c>
      <c r="B454" s="504" t="s">
        <v>3933</v>
      </c>
      <c r="C454" s="504">
        <v>1</v>
      </c>
    </row>
    <row r="455" spans="1:3" s="269" customFormat="1" ht="25.5" x14ac:dyDescent="0.25">
      <c r="A455" s="503" t="s">
        <v>3912</v>
      </c>
      <c r="B455" s="504" t="s">
        <v>3814</v>
      </c>
      <c r="C455" s="504">
        <v>1</v>
      </c>
    </row>
    <row r="456" spans="1:3" s="269" customFormat="1" ht="25.5" x14ac:dyDescent="0.25">
      <c r="A456" s="503" t="s">
        <v>3913</v>
      </c>
      <c r="B456" s="504" t="s">
        <v>3815</v>
      </c>
      <c r="C456" s="504">
        <v>1</v>
      </c>
    </row>
    <row r="457" spans="1:3" s="269" customFormat="1" x14ac:dyDescent="0.25">
      <c r="A457" s="503" t="s">
        <v>3914</v>
      </c>
      <c r="B457" s="503" t="s">
        <v>3828</v>
      </c>
      <c r="C457" s="504">
        <v>1</v>
      </c>
    </row>
    <row r="458" spans="1:3" s="269" customFormat="1" x14ac:dyDescent="0.25">
      <c r="A458" s="503" t="s">
        <v>3915</v>
      </c>
      <c r="B458" s="504" t="s">
        <v>3829</v>
      </c>
      <c r="C458" s="504">
        <v>1</v>
      </c>
    </row>
    <row r="459" spans="1:3" s="269" customFormat="1" x14ac:dyDescent="0.25">
      <c r="A459" s="503" t="s">
        <v>3916</v>
      </c>
      <c r="B459" s="504" t="s">
        <v>3831</v>
      </c>
      <c r="C459" s="504">
        <v>1</v>
      </c>
    </row>
    <row r="460" spans="1:3" s="269" customFormat="1" x14ac:dyDescent="0.25">
      <c r="A460" s="503" t="s">
        <v>3917</v>
      </c>
      <c r="B460" s="504" t="s">
        <v>3830</v>
      </c>
      <c r="C460" s="504">
        <v>1</v>
      </c>
    </row>
    <row r="461" spans="1:3" s="269" customFormat="1" x14ac:dyDescent="0.25">
      <c r="A461" s="503" t="s">
        <v>3918</v>
      </c>
      <c r="B461" s="504" t="s">
        <v>3832</v>
      </c>
      <c r="C461" s="504">
        <v>1</v>
      </c>
    </row>
    <row r="462" spans="1:3" s="269" customFormat="1" x14ac:dyDescent="0.25">
      <c r="A462" s="654" t="s">
        <v>3790</v>
      </c>
      <c r="B462" s="655"/>
      <c r="C462" s="656"/>
    </row>
    <row r="463" spans="1:3" s="269" customFormat="1" ht="22.5" x14ac:dyDescent="0.25">
      <c r="A463" s="509" t="s">
        <v>3783</v>
      </c>
      <c r="B463" s="510" t="s">
        <v>3784</v>
      </c>
      <c r="C463" s="511" t="s">
        <v>3785</v>
      </c>
    </row>
    <row r="464" spans="1:3" s="269" customFormat="1" x14ac:dyDescent="0.25">
      <c r="A464" s="503" t="s">
        <v>3919</v>
      </c>
      <c r="B464" s="504" t="s">
        <v>1040</v>
      </c>
      <c r="C464" s="504">
        <v>0.3</v>
      </c>
    </row>
    <row r="465" spans="1:3" s="269" customFormat="1" x14ac:dyDescent="0.25">
      <c r="A465" s="503" t="s">
        <v>3921</v>
      </c>
      <c r="B465" s="504" t="s">
        <v>3820</v>
      </c>
      <c r="C465" s="504">
        <v>1</v>
      </c>
    </row>
    <row r="466" spans="1:3" s="269" customFormat="1" x14ac:dyDescent="0.25">
      <c r="A466" s="503" t="s">
        <v>3922</v>
      </c>
      <c r="B466" s="504" t="s">
        <v>3791</v>
      </c>
      <c r="C466" s="504">
        <v>0.01</v>
      </c>
    </row>
    <row r="467" spans="1:3" s="269" customFormat="1" ht="25.5" x14ac:dyDescent="0.25">
      <c r="A467" s="503" t="s">
        <v>3923</v>
      </c>
      <c r="B467" s="504" t="s">
        <v>3792</v>
      </c>
      <c r="C467" s="504">
        <v>0.01</v>
      </c>
    </row>
    <row r="468" spans="1:3" s="269" customFormat="1" x14ac:dyDescent="0.25">
      <c r="A468" s="503" t="s">
        <v>3920</v>
      </c>
      <c r="B468" s="504" t="s">
        <v>1639</v>
      </c>
      <c r="C468" s="504">
        <v>0.9</v>
      </c>
    </row>
    <row r="469" spans="1:3" s="269" customFormat="1" x14ac:dyDescent="0.25">
      <c r="A469" s="503" t="s">
        <v>3934</v>
      </c>
      <c r="B469" s="504" t="s">
        <v>3798</v>
      </c>
      <c r="C469" s="504">
        <v>0.1</v>
      </c>
    </row>
    <row r="470" spans="1:3" s="269" customFormat="1" x14ac:dyDescent="0.25">
      <c r="A470" s="117"/>
      <c r="B470" s="117"/>
      <c r="C470" s="117"/>
    </row>
    <row r="471" spans="1:3" s="269" customFormat="1" x14ac:dyDescent="0.25">
      <c r="A471" s="657" t="s">
        <v>3799</v>
      </c>
      <c r="B471" s="657"/>
      <c r="C471" s="657"/>
    </row>
    <row r="472" spans="1:3" s="269" customFormat="1" x14ac:dyDescent="0.25">
      <c r="A472" s="501" t="s">
        <v>3800</v>
      </c>
      <c r="B472" s="502"/>
      <c r="C472" s="502"/>
    </row>
    <row r="473" spans="1:3" s="269" customFormat="1" x14ac:dyDescent="0.25">
      <c r="A473" s="654" t="s">
        <v>3782</v>
      </c>
      <c r="B473" s="655"/>
      <c r="C473" s="656"/>
    </row>
    <row r="474" spans="1:3" s="269" customFormat="1" ht="25.5" x14ac:dyDescent="0.25">
      <c r="A474" s="503" t="s">
        <v>3783</v>
      </c>
      <c r="B474" s="504" t="s">
        <v>3784</v>
      </c>
      <c r="C474" s="505" t="s">
        <v>3785</v>
      </c>
    </row>
    <row r="475" spans="1:3" s="269" customFormat="1" ht="36" x14ac:dyDescent="0.25">
      <c r="A475" s="512" t="s">
        <v>3924</v>
      </c>
      <c r="B475" s="507" t="s">
        <v>3821</v>
      </c>
      <c r="C475" s="507">
        <v>1</v>
      </c>
    </row>
    <row r="476" spans="1:3" s="269" customFormat="1" ht="36" x14ac:dyDescent="0.25">
      <c r="A476" s="512" t="s">
        <v>3925</v>
      </c>
      <c r="B476" s="507" t="s">
        <v>3822</v>
      </c>
      <c r="C476" s="507">
        <v>1</v>
      </c>
    </row>
    <row r="477" spans="1:3" s="269" customFormat="1" x14ac:dyDescent="0.25">
      <c r="A477" s="654" t="s">
        <v>3786</v>
      </c>
      <c r="B477" s="655"/>
      <c r="C477" s="656"/>
    </row>
    <row r="478" spans="1:3" s="269" customFormat="1" ht="25.5" x14ac:dyDescent="0.25">
      <c r="A478" s="503" t="s">
        <v>3783</v>
      </c>
      <c r="B478" s="504" t="s">
        <v>3784</v>
      </c>
      <c r="C478" s="505" t="s">
        <v>3785</v>
      </c>
    </row>
    <row r="479" spans="1:3" s="269" customFormat="1" x14ac:dyDescent="0.25">
      <c r="A479" s="503" t="s">
        <v>3926</v>
      </c>
      <c r="B479" s="504" t="s">
        <v>3823</v>
      </c>
      <c r="C479" s="504">
        <v>1</v>
      </c>
    </row>
    <row r="480" spans="1:3" s="269" customFormat="1" x14ac:dyDescent="0.25">
      <c r="A480" s="503" t="s">
        <v>3927</v>
      </c>
      <c r="B480" s="504" t="s">
        <v>2020</v>
      </c>
      <c r="C480" s="504">
        <v>0.1</v>
      </c>
    </row>
    <row r="481" spans="1:3" s="269" customFormat="1" x14ac:dyDescent="0.25">
      <c r="A481" s="503" t="s">
        <v>3928</v>
      </c>
      <c r="B481" s="503" t="s">
        <v>3795</v>
      </c>
      <c r="C481" s="504">
        <v>0.3</v>
      </c>
    </row>
    <row r="482" spans="1:3" s="269" customFormat="1" x14ac:dyDescent="0.25">
      <c r="A482" s="503" t="s">
        <v>3929</v>
      </c>
      <c r="B482" s="503" t="s">
        <v>3796</v>
      </c>
      <c r="C482" s="504">
        <v>0.3</v>
      </c>
    </row>
    <row r="483" spans="1:3" s="269" customFormat="1" x14ac:dyDescent="0.25">
      <c r="A483" s="503" t="s">
        <v>3930</v>
      </c>
      <c r="B483" s="503" t="s">
        <v>2043</v>
      </c>
      <c r="C483" s="504">
        <v>0.3</v>
      </c>
    </row>
    <row r="484" spans="1:3" s="269" customFormat="1" x14ac:dyDescent="0.25">
      <c r="A484" s="503" t="s">
        <v>3935</v>
      </c>
      <c r="B484" s="504" t="s">
        <v>3519</v>
      </c>
      <c r="C484" s="504">
        <v>0.5</v>
      </c>
    </row>
    <row r="485" spans="1:3" s="269" customFormat="1" ht="25.5" x14ac:dyDescent="0.25">
      <c r="A485" s="503" t="s">
        <v>3936</v>
      </c>
      <c r="B485" s="503" t="s">
        <v>3801</v>
      </c>
      <c r="C485" s="504">
        <v>0.5</v>
      </c>
    </row>
    <row r="486" spans="1:3" s="269" customFormat="1" x14ac:dyDescent="0.25">
      <c r="A486" s="503" t="s">
        <v>3916</v>
      </c>
      <c r="B486" s="504" t="s">
        <v>3831</v>
      </c>
      <c r="C486" s="504">
        <v>1</v>
      </c>
    </row>
    <row r="487" spans="1:3" s="269" customFormat="1" x14ac:dyDescent="0.25">
      <c r="A487" s="503" t="s">
        <v>3917</v>
      </c>
      <c r="B487" s="504" t="s">
        <v>3833</v>
      </c>
      <c r="C487" s="504">
        <v>1</v>
      </c>
    </row>
    <row r="488" spans="1:3" s="269" customFormat="1" x14ac:dyDescent="0.25">
      <c r="A488" s="503" t="s">
        <v>3903</v>
      </c>
      <c r="B488" s="504" t="s">
        <v>3811</v>
      </c>
      <c r="C488" s="504">
        <v>1</v>
      </c>
    </row>
    <row r="489" spans="1:3" s="269" customFormat="1" x14ac:dyDescent="0.25">
      <c r="A489" s="503" t="s">
        <v>3910</v>
      </c>
      <c r="B489" s="504" t="s">
        <v>3827</v>
      </c>
      <c r="C489" s="504">
        <v>1</v>
      </c>
    </row>
    <row r="490" spans="1:3" s="269" customFormat="1" ht="25.5" x14ac:dyDescent="0.25">
      <c r="A490" s="503" t="s">
        <v>3911</v>
      </c>
      <c r="B490" s="503" t="s">
        <v>3834</v>
      </c>
      <c r="C490" s="504">
        <v>1</v>
      </c>
    </row>
    <row r="491" spans="1:3" s="269" customFormat="1" ht="25.5" x14ac:dyDescent="0.25">
      <c r="A491" s="503" t="s">
        <v>3912</v>
      </c>
      <c r="B491" s="504" t="s">
        <v>3814</v>
      </c>
      <c r="C491" s="504">
        <v>1</v>
      </c>
    </row>
    <row r="492" spans="1:3" s="269" customFormat="1" ht="25.5" x14ac:dyDescent="0.25">
      <c r="A492" s="503" t="s">
        <v>3913</v>
      </c>
      <c r="B492" s="504" t="s">
        <v>3815</v>
      </c>
      <c r="C492" s="504">
        <v>1</v>
      </c>
    </row>
    <row r="493" spans="1:3" s="269" customFormat="1" x14ac:dyDescent="0.25">
      <c r="A493" s="503" t="s">
        <v>3914</v>
      </c>
      <c r="B493" s="504" t="s">
        <v>3835</v>
      </c>
      <c r="C493" s="504">
        <v>1</v>
      </c>
    </row>
    <row r="494" spans="1:3" s="269" customFormat="1" x14ac:dyDescent="0.25">
      <c r="A494" s="503" t="s">
        <v>3915</v>
      </c>
      <c r="B494" s="504" t="s">
        <v>3829</v>
      </c>
      <c r="C494" s="504">
        <v>1</v>
      </c>
    </row>
    <row r="495" spans="1:3" s="269" customFormat="1" x14ac:dyDescent="0.25">
      <c r="A495" s="503" t="s">
        <v>3918</v>
      </c>
      <c r="B495" s="504" t="s">
        <v>1649</v>
      </c>
      <c r="C495" s="504">
        <v>0.5</v>
      </c>
    </row>
    <row r="496" spans="1:3" s="269" customFormat="1" ht="38.25" x14ac:dyDescent="0.25">
      <c r="A496" s="545" t="s">
        <v>3790</v>
      </c>
      <c r="B496" s="545"/>
      <c r="C496" s="545"/>
    </row>
    <row r="497" spans="1:3" s="269" customFormat="1" ht="25.5" x14ac:dyDescent="0.25">
      <c r="A497" s="503" t="s">
        <v>3783</v>
      </c>
      <c r="B497" s="504" t="s">
        <v>3784</v>
      </c>
      <c r="C497" s="505" t="s">
        <v>3785</v>
      </c>
    </row>
    <row r="498" spans="1:3" s="269" customFormat="1" x14ac:dyDescent="0.25">
      <c r="A498" s="503" t="s">
        <v>3919</v>
      </c>
      <c r="B498" s="504" t="s">
        <v>1040</v>
      </c>
      <c r="C498" s="504">
        <v>0.3</v>
      </c>
    </row>
    <row r="499" spans="1:3" s="269" customFormat="1" x14ac:dyDescent="0.25">
      <c r="A499" s="503" t="s">
        <v>3921</v>
      </c>
      <c r="B499" s="504" t="s">
        <v>3820</v>
      </c>
      <c r="C499" s="504">
        <v>1</v>
      </c>
    </row>
    <row r="500" spans="1:3" s="269" customFormat="1" x14ac:dyDescent="0.25">
      <c r="A500" s="503" t="s">
        <v>3922</v>
      </c>
      <c r="B500" s="504" t="s">
        <v>3791</v>
      </c>
      <c r="C500" s="504">
        <v>0.01</v>
      </c>
    </row>
    <row r="501" spans="1:3" s="269" customFormat="1" ht="25.5" x14ac:dyDescent="0.25">
      <c r="A501" s="503" t="s">
        <v>3923</v>
      </c>
      <c r="B501" s="504" t="s">
        <v>3792</v>
      </c>
      <c r="C501" s="504">
        <v>0.01</v>
      </c>
    </row>
    <row r="502" spans="1:3" s="269" customFormat="1" x14ac:dyDescent="0.25">
      <c r="A502" s="503" t="s">
        <v>3920</v>
      </c>
      <c r="B502" s="504" t="s">
        <v>1639</v>
      </c>
      <c r="C502" s="504">
        <v>0.9</v>
      </c>
    </row>
    <row r="503" spans="1:3" s="269" customFormat="1" x14ac:dyDescent="0.25">
      <c r="A503" s="503" t="s">
        <v>3934</v>
      </c>
      <c r="B503" s="504" t="s">
        <v>3798</v>
      </c>
      <c r="C503" s="504">
        <v>0.1</v>
      </c>
    </row>
    <row r="504" spans="1:3" s="269" customFormat="1" x14ac:dyDescent="0.25">
      <c r="A504" s="117"/>
      <c r="B504" s="117"/>
      <c r="C504" s="117"/>
    </row>
    <row r="505" spans="1:3" s="269" customFormat="1" x14ac:dyDescent="0.25">
      <c r="A505" s="657" t="s">
        <v>3802</v>
      </c>
      <c r="B505" s="657"/>
      <c r="C505" s="657"/>
    </row>
    <row r="506" spans="1:3" s="269" customFormat="1" x14ac:dyDescent="0.25">
      <c r="A506" s="501" t="s">
        <v>3803</v>
      </c>
      <c r="B506" s="502"/>
      <c r="C506" s="502"/>
    </row>
    <row r="507" spans="1:3" s="269" customFormat="1" x14ac:dyDescent="0.25">
      <c r="A507" s="654" t="s">
        <v>3782</v>
      </c>
      <c r="B507" s="655"/>
      <c r="C507" s="656"/>
    </row>
    <row r="508" spans="1:3" s="269" customFormat="1" ht="25.5" x14ac:dyDescent="0.25">
      <c r="A508" s="503" t="s">
        <v>3783</v>
      </c>
      <c r="B508" s="504" t="s">
        <v>3784</v>
      </c>
      <c r="C508" s="505" t="s">
        <v>3785</v>
      </c>
    </row>
    <row r="509" spans="1:3" s="269" customFormat="1" ht="36" x14ac:dyDescent="0.25">
      <c r="A509" s="513" t="s">
        <v>3937</v>
      </c>
      <c r="B509" s="507" t="s">
        <v>3836</v>
      </c>
      <c r="C509" s="507">
        <v>1</v>
      </c>
    </row>
    <row r="510" spans="1:3" s="269" customFormat="1" ht="36" x14ac:dyDescent="0.25">
      <c r="A510" s="513" t="s">
        <v>3938</v>
      </c>
      <c r="B510" s="507" t="s">
        <v>3837</v>
      </c>
      <c r="C510" s="507">
        <v>1</v>
      </c>
    </row>
    <row r="511" spans="1:3" s="269" customFormat="1" x14ac:dyDescent="0.25">
      <c r="A511" s="654" t="s">
        <v>3786</v>
      </c>
      <c r="B511" s="655"/>
      <c r="C511" s="656"/>
    </row>
    <row r="512" spans="1:3" s="269" customFormat="1" ht="25.5" x14ac:dyDescent="0.25">
      <c r="A512" s="503" t="s">
        <v>3783</v>
      </c>
      <c r="B512" s="504" t="s">
        <v>3784</v>
      </c>
      <c r="C512" s="505" t="s">
        <v>3785</v>
      </c>
    </row>
    <row r="513" spans="1:3" s="269" customFormat="1" x14ac:dyDescent="0.25">
      <c r="A513" s="503" t="s">
        <v>3902</v>
      </c>
      <c r="B513" s="504" t="s">
        <v>3156</v>
      </c>
      <c r="C513" s="504">
        <v>0.1</v>
      </c>
    </row>
    <row r="514" spans="1:3" s="269" customFormat="1" x14ac:dyDescent="0.25">
      <c r="A514" s="503" t="s">
        <v>3903</v>
      </c>
      <c r="B514" s="504" t="s">
        <v>3811</v>
      </c>
      <c r="C514" s="504">
        <v>1</v>
      </c>
    </row>
    <row r="515" spans="1:3" s="269" customFormat="1" x14ac:dyDescent="0.25">
      <c r="A515" s="503" t="s">
        <v>3904</v>
      </c>
      <c r="B515" s="504" t="s">
        <v>3787</v>
      </c>
      <c r="C515" s="504">
        <v>0.5</v>
      </c>
    </row>
    <row r="516" spans="1:3" s="269" customFormat="1" ht="25.5" x14ac:dyDescent="0.25">
      <c r="A516" s="503" t="s">
        <v>3939</v>
      </c>
      <c r="B516" s="504" t="s">
        <v>3838</v>
      </c>
      <c r="C516" s="504">
        <v>1</v>
      </c>
    </row>
    <row r="517" spans="1:3" s="269" customFormat="1" x14ac:dyDescent="0.25">
      <c r="A517" s="503" t="s">
        <v>3907</v>
      </c>
      <c r="B517" s="504" t="s">
        <v>3480</v>
      </c>
      <c r="C517" s="504">
        <v>0.5</v>
      </c>
    </row>
    <row r="518" spans="1:3" s="269" customFormat="1" x14ac:dyDescent="0.25">
      <c r="A518" s="503" t="s">
        <v>3909</v>
      </c>
      <c r="B518" s="504" t="s">
        <v>3788</v>
      </c>
      <c r="C518" s="504">
        <v>0.5</v>
      </c>
    </row>
    <row r="519" spans="1:3" s="269" customFormat="1" x14ac:dyDescent="0.25">
      <c r="A519" s="503" t="s">
        <v>3940</v>
      </c>
      <c r="B519" s="504" t="s">
        <v>3839</v>
      </c>
      <c r="C519" s="504">
        <v>1</v>
      </c>
    </row>
    <row r="520" spans="1:3" s="269" customFormat="1" x14ac:dyDescent="0.25">
      <c r="A520" s="503" t="s">
        <v>3910</v>
      </c>
      <c r="B520" s="504" t="s">
        <v>3827</v>
      </c>
      <c r="C520" s="504">
        <v>1</v>
      </c>
    </row>
    <row r="521" spans="1:3" s="269" customFormat="1" x14ac:dyDescent="0.25">
      <c r="A521" s="503" t="s">
        <v>3941</v>
      </c>
      <c r="B521" s="504" t="s">
        <v>3481</v>
      </c>
      <c r="C521" s="504">
        <v>0.3</v>
      </c>
    </row>
    <row r="522" spans="1:3" s="269" customFormat="1" ht="25.5" x14ac:dyDescent="0.25">
      <c r="A522" s="503" t="s">
        <v>3942</v>
      </c>
      <c r="B522" s="503" t="s">
        <v>3804</v>
      </c>
      <c r="C522" s="504">
        <v>0.1</v>
      </c>
    </row>
    <row r="523" spans="1:3" s="269" customFormat="1" x14ac:dyDescent="0.25">
      <c r="A523" s="503" t="s">
        <v>3932</v>
      </c>
      <c r="B523" s="504" t="s">
        <v>3805</v>
      </c>
      <c r="C523" s="504">
        <v>0.9</v>
      </c>
    </row>
    <row r="524" spans="1:3" s="269" customFormat="1" x14ac:dyDescent="0.25">
      <c r="A524" s="503" t="s">
        <v>3943</v>
      </c>
      <c r="B524" s="503" t="s">
        <v>3840</v>
      </c>
      <c r="C524" s="504">
        <v>1</v>
      </c>
    </row>
    <row r="525" spans="1:3" s="269" customFormat="1" x14ac:dyDescent="0.25">
      <c r="A525" s="503" t="s">
        <v>3944</v>
      </c>
      <c r="B525" s="503" t="s">
        <v>3806</v>
      </c>
      <c r="C525" s="504">
        <v>0.4</v>
      </c>
    </row>
    <row r="526" spans="1:3" s="269" customFormat="1" x14ac:dyDescent="0.25">
      <c r="A526" s="503" t="s">
        <v>3914</v>
      </c>
      <c r="B526" s="503" t="s">
        <v>3835</v>
      </c>
      <c r="C526" s="504">
        <v>1</v>
      </c>
    </row>
    <row r="527" spans="1:3" s="269" customFormat="1" x14ac:dyDescent="0.25">
      <c r="A527" s="503" t="s">
        <v>3915</v>
      </c>
      <c r="B527" s="503" t="s">
        <v>3829</v>
      </c>
      <c r="C527" s="504">
        <v>1</v>
      </c>
    </row>
    <row r="528" spans="1:3" s="269" customFormat="1" x14ac:dyDescent="0.25">
      <c r="A528" s="503" t="s">
        <v>3916</v>
      </c>
      <c r="B528" s="504" t="s">
        <v>3841</v>
      </c>
      <c r="C528" s="504">
        <v>1</v>
      </c>
    </row>
    <row r="529" spans="1:3" s="269" customFormat="1" x14ac:dyDescent="0.25">
      <c r="A529" s="503" t="s">
        <v>3917</v>
      </c>
      <c r="B529" s="504" t="s">
        <v>3833</v>
      </c>
      <c r="C529" s="504">
        <v>1</v>
      </c>
    </row>
    <row r="530" spans="1:3" s="269" customFormat="1" x14ac:dyDescent="0.25">
      <c r="A530" s="503" t="s">
        <v>3918</v>
      </c>
      <c r="B530" s="504" t="s">
        <v>1649</v>
      </c>
      <c r="C530" s="504">
        <v>0.5</v>
      </c>
    </row>
    <row r="531" spans="1:3" s="269" customFormat="1" x14ac:dyDescent="0.25">
      <c r="A531" s="654" t="s">
        <v>3790</v>
      </c>
      <c r="B531" s="655"/>
      <c r="C531" s="656"/>
    </row>
    <row r="532" spans="1:3" s="269" customFormat="1" ht="25.5" x14ac:dyDescent="0.25">
      <c r="A532" s="503" t="s">
        <v>3783</v>
      </c>
      <c r="B532" s="504" t="s">
        <v>3784</v>
      </c>
      <c r="C532" s="505" t="s">
        <v>3785</v>
      </c>
    </row>
    <row r="533" spans="1:3" s="269" customFormat="1" x14ac:dyDescent="0.25">
      <c r="A533" s="503" t="s">
        <v>3919</v>
      </c>
      <c r="B533" s="504" t="s">
        <v>1040</v>
      </c>
      <c r="C533" s="504">
        <v>0.1</v>
      </c>
    </row>
    <row r="534" spans="1:3" s="269" customFormat="1" x14ac:dyDescent="0.25">
      <c r="A534" s="503" t="s">
        <v>3920</v>
      </c>
      <c r="B534" s="504" t="s">
        <v>1639</v>
      </c>
      <c r="C534" s="504">
        <v>0.9</v>
      </c>
    </row>
    <row r="535" spans="1:3" s="269" customFormat="1" x14ac:dyDescent="0.25">
      <c r="A535" s="503" t="s">
        <v>3921</v>
      </c>
      <c r="B535" s="504" t="s">
        <v>3820</v>
      </c>
      <c r="C535" s="504">
        <v>1</v>
      </c>
    </row>
    <row r="536" spans="1:3" s="269" customFormat="1" x14ac:dyDescent="0.25">
      <c r="A536" s="503" t="s">
        <v>3922</v>
      </c>
      <c r="B536" s="504" t="s">
        <v>3791</v>
      </c>
      <c r="C536" s="504">
        <v>0.01</v>
      </c>
    </row>
    <row r="537" spans="1:3" s="269" customFormat="1" ht="25.5" x14ac:dyDescent="0.25">
      <c r="A537" s="503" t="s">
        <v>3923</v>
      </c>
      <c r="B537" s="504" t="s">
        <v>3792</v>
      </c>
      <c r="C537" s="504">
        <v>0.01</v>
      </c>
    </row>
    <row r="538" spans="1:3" s="269" customFormat="1" x14ac:dyDescent="0.25">
      <c r="A538" s="117"/>
      <c r="B538" s="117"/>
      <c r="C538" s="117"/>
    </row>
    <row r="539" spans="1:3" s="269" customFormat="1" x14ac:dyDescent="0.25">
      <c r="A539" s="657" t="s">
        <v>3807</v>
      </c>
      <c r="B539" s="657"/>
      <c r="C539" s="657"/>
    </row>
    <row r="540" spans="1:3" s="269" customFormat="1" x14ac:dyDescent="0.25">
      <c r="A540" s="501" t="s">
        <v>3808</v>
      </c>
      <c r="B540" s="502"/>
      <c r="C540" s="502"/>
    </row>
    <row r="541" spans="1:3" s="269" customFormat="1" x14ac:dyDescent="0.25">
      <c r="A541" s="654" t="s">
        <v>3782</v>
      </c>
      <c r="B541" s="655"/>
      <c r="C541" s="656"/>
    </row>
    <row r="542" spans="1:3" s="269" customFormat="1" ht="25.5" x14ac:dyDescent="0.25">
      <c r="A542" s="503" t="s">
        <v>3783</v>
      </c>
      <c r="B542" s="504" t="s">
        <v>3784</v>
      </c>
      <c r="C542" s="505" t="s">
        <v>3785</v>
      </c>
    </row>
    <row r="543" spans="1:3" s="269" customFormat="1" ht="36" x14ac:dyDescent="0.25">
      <c r="A543" s="513" t="s">
        <v>3937</v>
      </c>
      <c r="B543" s="507" t="s">
        <v>3836</v>
      </c>
      <c r="C543" s="507">
        <v>1</v>
      </c>
    </row>
    <row r="544" spans="1:3" s="269" customFormat="1" ht="36" x14ac:dyDescent="0.25">
      <c r="A544" s="513" t="s">
        <v>3945</v>
      </c>
      <c r="B544" s="507" t="s">
        <v>3837</v>
      </c>
      <c r="C544" s="507">
        <v>1</v>
      </c>
    </row>
    <row r="545" spans="1:3" s="269" customFormat="1" x14ac:dyDescent="0.25">
      <c r="A545" s="654" t="s">
        <v>3786</v>
      </c>
      <c r="B545" s="655"/>
      <c r="C545" s="656"/>
    </row>
    <row r="546" spans="1:3" s="269" customFormat="1" ht="25.5" x14ac:dyDescent="0.25">
      <c r="A546" s="503" t="s">
        <v>3783</v>
      </c>
      <c r="B546" s="504" t="s">
        <v>3784</v>
      </c>
      <c r="C546" s="505" t="s">
        <v>3785</v>
      </c>
    </row>
    <row r="547" spans="1:3" s="269" customFormat="1" x14ac:dyDescent="0.25">
      <c r="A547" s="503" t="s">
        <v>3916</v>
      </c>
      <c r="B547" s="504" t="s">
        <v>3841</v>
      </c>
      <c r="C547" s="504">
        <v>1</v>
      </c>
    </row>
    <row r="548" spans="1:3" s="269" customFormat="1" x14ac:dyDescent="0.25">
      <c r="A548" s="503" t="s">
        <v>3946</v>
      </c>
      <c r="B548" s="504" t="s">
        <v>3464</v>
      </c>
      <c r="C548" s="504">
        <v>0.3</v>
      </c>
    </row>
    <row r="549" spans="1:3" s="269" customFormat="1" x14ac:dyDescent="0.25">
      <c r="A549" s="503" t="s">
        <v>3947</v>
      </c>
      <c r="B549" s="504" t="s">
        <v>2006</v>
      </c>
      <c r="C549" s="504">
        <v>0.5</v>
      </c>
    </row>
    <row r="550" spans="1:3" s="269" customFormat="1" x14ac:dyDescent="0.25">
      <c r="A550" s="503" t="s">
        <v>3948</v>
      </c>
      <c r="B550" s="504" t="s">
        <v>3809</v>
      </c>
      <c r="C550" s="504">
        <v>0.5</v>
      </c>
    </row>
    <row r="551" spans="1:3" s="269" customFormat="1" x14ac:dyDescent="0.25">
      <c r="A551" s="654" t="s">
        <v>3790</v>
      </c>
      <c r="B551" s="655"/>
      <c r="C551" s="656"/>
    </row>
    <row r="552" spans="1:3" s="269" customFormat="1" ht="25.5" x14ac:dyDescent="0.25">
      <c r="A552" s="503" t="s">
        <v>3783</v>
      </c>
      <c r="B552" s="504" t="s">
        <v>3784</v>
      </c>
      <c r="C552" s="505" t="s">
        <v>3785</v>
      </c>
    </row>
    <row r="553" spans="1:3" s="269" customFormat="1" x14ac:dyDescent="0.25">
      <c r="A553" s="503" t="s">
        <v>3921</v>
      </c>
      <c r="B553" s="504" t="s">
        <v>3820</v>
      </c>
      <c r="C553" s="504">
        <v>1</v>
      </c>
    </row>
    <row r="554" spans="1:3" s="269" customFormat="1" x14ac:dyDescent="0.25">
      <c r="A554" s="503" t="s">
        <v>3922</v>
      </c>
      <c r="B554" s="504" t="s">
        <v>3791</v>
      </c>
      <c r="C554" s="504">
        <v>0.01</v>
      </c>
    </row>
    <row r="555" spans="1:3" s="269" customFormat="1" ht="25.5" x14ac:dyDescent="0.25">
      <c r="A555" s="503" t="s">
        <v>3923</v>
      </c>
      <c r="B555" s="504" t="s">
        <v>3792</v>
      </c>
      <c r="C555" s="504">
        <v>0.01</v>
      </c>
    </row>
    <row r="556" spans="1:3" s="269" customFormat="1" x14ac:dyDescent="0.25">
      <c r="A556" s="503" t="s">
        <v>3920</v>
      </c>
      <c r="B556" s="504" t="s">
        <v>3819</v>
      </c>
      <c r="C556" s="504">
        <v>1</v>
      </c>
    </row>
    <row r="557" spans="1:3" s="269" customFormat="1" x14ac:dyDescent="0.25">
      <c r="A557" s="503" t="s">
        <v>3919</v>
      </c>
      <c r="B557" s="504" t="s">
        <v>1040</v>
      </c>
      <c r="C557" s="504">
        <v>0.1</v>
      </c>
    </row>
    <row r="558" spans="1:3" s="269" customFormat="1" ht="25.5" x14ac:dyDescent="0.25">
      <c r="A558" s="503" t="s">
        <v>3949</v>
      </c>
      <c r="B558" s="504" t="s">
        <v>3810</v>
      </c>
      <c r="C558" s="504">
        <v>0.2</v>
      </c>
    </row>
    <row r="559" spans="1:3" s="269" customFormat="1" x14ac:dyDescent="0.25">
      <c r="A559" s="503" t="s">
        <v>3934</v>
      </c>
      <c r="B559" s="504" t="s">
        <v>3798</v>
      </c>
      <c r="C559" s="504">
        <v>0.1</v>
      </c>
    </row>
    <row r="561" spans="1:3" ht="44.25" customHeight="1" x14ac:dyDescent="0.25">
      <c r="A561" s="650" t="s">
        <v>3842</v>
      </c>
      <c r="B561" s="650"/>
      <c r="C561" s="650"/>
    </row>
    <row r="563" spans="1:3" ht="28.5" customHeight="1" x14ac:dyDescent="0.25">
      <c r="A563" s="650" t="s">
        <v>4312</v>
      </c>
      <c r="B563" s="650"/>
      <c r="C563" s="650"/>
    </row>
  </sheetData>
  <mergeCells count="81">
    <mergeCell ref="E372:E375"/>
    <mergeCell ref="E376:E379"/>
    <mergeCell ref="E380:E383"/>
    <mergeCell ref="E384:E387"/>
    <mergeCell ref="E352:E355"/>
    <mergeCell ref="E356:E359"/>
    <mergeCell ref="E360:E363"/>
    <mergeCell ref="E364:E367"/>
    <mergeCell ref="E368:E371"/>
    <mergeCell ref="E332:E335"/>
    <mergeCell ref="E336:E339"/>
    <mergeCell ref="E340:E343"/>
    <mergeCell ref="E344:E347"/>
    <mergeCell ref="E348:E351"/>
    <mergeCell ref="E312:E315"/>
    <mergeCell ref="E316:E319"/>
    <mergeCell ref="E320:E323"/>
    <mergeCell ref="E324:E327"/>
    <mergeCell ref="E328:E331"/>
    <mergeCell ref="E292:E295"/>
    <mergeCell ref="E296:E299"/>
    <mergeCell ref="E300:E303"/>
    <mergeCell ref="E304:E307"/>
    <mergeCell ref="E308:E311"/>
    <mergeCell ref="E272:E275"/>
    <mergeCell ref="E276:E279"/>
    <mergeCell ref="E280:E283"/>
    <mergeCell ref="E284:E287"/>
    <mergeCell ref="E288:E291"/>
    <mergeCell ref="E252:E255"/>
    <mergeCell ref="E256:E259"/>
    <mergeCell ref="E260:E263"/>
    <mergeCell ref="E264:E267"/>
    <mergeCell ref="E268:E271"/>
    <mergeCell ref="E248:E251"/>
    <mergeCell ref="A11:D11"/>
    <mergeCell ref="D43:D47"/>
    <mergeCell ref="D13:D19"/>
    <mergeCell ref="D20:D27"/>
    <mergeCell ref="D30:D35"/>
    <mergeCell ref="D36:D39"/>
    <mergeCell ref="D40:D42"/>
    <mergeCell ref="A238:E238"/>
    <mergeCell ref="D74:D81"/>
    <mergeCell ref="D82:D89"/>
    <mergeCell ref="E240:E243"/>
    <mergeCell ref="E244:E247"/>
    <mergeCell ref="D115:D140"/>
    <mergeCell ref="D141:D166"/>
    <mergeCell ref="D167:D192"/>
    <mergeCell ref="D90:D114"/>
    <mergeCell ref="A397:D397"/>
    <mergeCell ref="D48:D50"/>
    <mergeCell ref="D51:D55"/>
    <mergeCell ref="D56:D60"/>
    <mergeCell ref="D61:D65"/>
    <mergeCell ref="D66:D73"/>
    <mergeCell ref="A399:D399"/>
    <mergeCell ref="A511:C511"/>
    <mergeCell ref="A561:C561"/>
    <mergeCell ref="A531:C531"/>
    <mergeCell ref="A539:C539"/>
    <mergeCell ref="A541:C541"/>
    <mergeCell ref="A545:C545"/>
    <mergeCell ref="A551:C551"/>
    <mergeCell ref="A563:C563"/>
    <mergeCell ref="E388:E391"/>
    <mergeCell ref="E392:E395"/>
    <mergeCell ref="A477:C477"/>
    <mergeCell ref="A505:C505"/>
    <mergeCell ref="A507:C507"/>
    <mergeCell ref="A440:C440"/>
    <mergeCell ref="A444:C444"/>
    <mergeCell ref="A462:C462"/>
    <mergeCell ref="A471:C471"/>
    <mergeCell ref="A473:C473"/>
    <mergeCell ref="A406:C406"/>
    <mergeCell ref="A408:C408"/>
    <mergeCell ref="A412:C412"/>
    <mergeCell ref="A430:C430"/>
    <mergeCell ref="A438:C438"/>
  </mergeCells>
  <conditionalFormatting sqref="A1:A2">
    <cfRule type="duplicateValues" dxfId="43" priority="1"/>
  </conditionalFormatting>
  <pageMargins left="0.70866141732283472" right="0.70866141732283472" top="0.15748031496062992" bottom="0.15748031496062992" header="0.31496062992125984" footer="0.31496062992125984"/>
  <pageSetup paperSize="9" scale="49" fitToHeight="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85"/>
  <sheetViews>
    <sheetView zoomScaleNormal="100" workbookViewId="0"/>
  </sheetViews>
  <sheetFormatPr defaultColWidth="9.140625" defaultRowHeight="25.5" customHeight="1" x14ac:dyDescent="0.25"/>
  <cols>
    <col min="1" max="1" width="14.85546875" style="2" customWidth="1"/>
    <col min="2" max="2" width="63.140625" style="117" customWidth="1"/>
    <col min="3" max="5" width="16" style="117" customWidth="1"/>
    <col min="6" max="6" width="16.42578125" style="117" customWidth="1"/>
    <col min="7" max="16384" width="9.140625" style="117"/>
  </cols>
  <sheetData>
    <row r="1" spans="1:6" s="1" customFormat="1" ht="14.25" x14ac:dyDescent="0.2">
      <c r="A1" s="125" t="s">
        <v>4314</v>
      </c>
      <c r="C1" s="113"/>
      <c r="D1" s="113"/>
      <c r="E1" s="113"/>
    </row>
    <row r="2" spans="1:6" s="1" customFormat="1" ht="15" x14ac:dyDescent="0.2">
      <c r="A2" s="126" t="s">
        <v>4313</v>
      </c>
      <c r="C2" s="71"/>
      <c r="D2" s="71"/>
      <c r="E2" s="71"/>
    </row>
    <row r="3" spans="1:6" s="1" customFormat="1" ht="12.75" x14ac:dyDescent="0.2"/>
    <row r="4" spans="1:6" s="1" customFormat="1" ht="15" x14ac:dyDescent="0.25">
      <c r="A4" s="2"/>
      <c r="F4" s="13" t="s">
        <v>1059</v>
      </c>
    </row>
    <row r="5" spans="1:6" s="1" customFormat="1" ht="12.75" customHeight="1" x14ac:dyDescent="0.25">
      <c r="A5" s="2"/>
      <c r="F5" s="13" t="s">
        <v>557</v>
      </c>
    </row>
    <row r="6" spans="1:6" s="1" customFormat="1" ht="12.75" customHeight="1" x14ac:dyDescent="0.25">
      <c r="A6" s="2"/>
      <c r="F6" s="82" t="s">
        <v>3346</v>
      </c>
    </row>
    <row r="7" spans="1:6" s="1" customFormat="1" ht="12.75" customHeight="1" x14ac:dyDescent="0.25">
      <c r="A7" s="115"/>
      <c r="F7" s="82" t="s">
        <v>3395</v>
      </c>
    </row>
    <row r="8" spans="1:6" s="1" customFormat="1" ht="12.75" customHeight="1" x14ac:dyDescent="0.25">
      <c r="A8" s="2"/>
      <c r="B8" s="2"/>
      <c r="F8" s="4"/>
    </row>
    <row r="9" spans="1:6" s="1" customFormat="1" ht="49.5" customHeight="1" x14ac:dyDescent="0.2">
      <c r="A9" s="665" t="s">
        <v>1058</v>
      </c>
      <c r="B9" s="665"/>
      <c r="C9" s="665"/>
      <c r="D9" s="665"/>
      <c r="E9" s="665"/>
      <c r="F9" s="665"/>
    </row>
    <row r="10" spans="1:6" s="1" customFormat="1" ht="12.75" customHeight="1" x14ac:dyDescent="0.2">
      <c r="A10" s="559"/>
      <c r="B10" s="559"/>
      <c r="F10" s="5" t="s">
        <v>558</v>
      </c>
    </row>
    <row r="11" spans="1:6" s="1" customFormat="1" ht="59.25" customHeight="1" x14ac:dyDescent="0.2">
      <c r="A11" s="563" t="s">
        <v>0</v>
      </c>
      <c r="B11" s="564" t="s">
        <v>243</v>
      </c>
      <c r="C11" s="563" t="s">
        <v>801</v>
      </c>
      <c r="D11" s="563" t="s">
        <v>1355</v>
      </c>
      <c r="E11" s="563" t="s">
        <v>1352</v>
      </c>
      <c r="F11" s="562" t="s">
        <v>1351</v>
      </c>
    </row>
    <row r="12" spans="1:6" ht="33" customHeight="1" x14ac:dyDescent="0.25">
      <c r="A12" s="8" t="s">
        <v>246</v>
      </c>
      <c r="B12" s="8" t="s">
        <v>2872</v>
      </c>
      <c r="C12" s="560">
        <v>1</v>
      </c>
      <c r="D12" s="241">
        <v>883.97</v>
      </c>
      <c r="E12" s="241">
        <v>0.54682159945317843</v>
      </c>
      <c r="F12" s="560">
        <v>483</v>
      </c>
    </row>
    <row r="13" spans="1:6" ht="30.75" customHeight="1" x14ac:dyDescent="0.25">
      <c r="A13" s="8" t="s">
        <v>781</v>
      </c>
      <c r="B13" s="8" t="s">
        <v>556</v>
      </c>
      <c r="C13" s="560">
        <v>1</v>
      </c>
      <c r="D13" s="241">
        <v>883.97</v>
      </c>
      <c r="E13" s="241">
        <v>0.91496684294468233</v>
      </c>
      <c r="F13" s="560">
        <v>809</v>
      </c>
    </row>
    <row r="14" spans="1:6" ht="30.75" customHeight="1" x14ac:dyDescent="0.25">
      <c r="A14" s="8" t="s">
        <v>790</v>
      </c>
      <c r="B14" s="8" t="s">
        <v>2873</v>
      </c>
      <c r="C14" s="560">
        <v>1</v>
      </c>
      <c r="D14" s="241">
        <v>883.97</v>
      </c>
      <c r="E14" s="241">
        <v>0.59478840642275543</v>
      </c>
      <c r="F14" s="560">
        <v>526</v>
      </c>
    </row>
    <row r="15" spans="1:6" ht="25.5" customHeight="1" x14ac:dyDescent="0.25">
      <c r="A15" s="77" t="s">
        <v>1366</v>
      </c>
      <c r="B15" s="8" t="s">
        <v>1365</v>
      </c>
      <c r="C15" s="560">
        <v>1</v>
      </c>
      <c r="D15" s="241">
        <v>883.97</v>
      </c>
      <c r="E15" s="241">
        <v>0.59478840642275543</v>
      </c>
      <c r="F15" s="560">
        <v>526</v>
      </c>
    </row>
    <row r="16" spans="1:6" ht="25.5" customHeight="1" x14ac:dyDescent="0.25">
      <c r="A16" s="114" t="s">
        <v>3129</v>
      </c>
      <c r="B16" s="8" t="s">
        <v>3128</v>
      </c>
      <c r="C16" s="560">
        <v>1</v>
      </c>
      <c r="D16" s="241">
        <v>883.97</v>
      </c>
      <c r="E16" s="561">
        <v>1.6560540106246477</v>
      </c>
      <c r="F16" s="560">
        <v>1464</v>
      </c>
    </row>
    <row r="17" spans="1:6" ht="25.5" customHeight="1" x14ac:dyDescent="0.25">
      <c r="A17" s="570" t="s">
        <v>3130</v>
      </c>
      <c r="B17" s="8" t="s">
        <v>3132</v>
      </c>
      <c r="C17" s="560">
        <v>1</v>
      </c>
      <c r="D17" s="241">
        <v>883.97</v>
      </c>
      <c r="E17" s="561">
        <v>1.6560540106246477</v>
      </c>
      <c r="F17" s="560">
        <v>1464</v>
      </c>
    </row>
    <row r="18" spans="1:6" ht="31.5" customHeight="1" x14ac:dyDescent="0.25">
      <c r="A18" s="395" t="s">
        <v>3100</v>
      </c>
      <c r="B18" s="86" t="s">
        <v>3297</v>
      </c>
      <c r="C18" s="560"/>
      <c r="D18" s="666">
        <v>883.97</v>
      </c>
      <c r="E18" s="669">
        <v>3.7440000000000002</v>
      </c>
      <c r="F18" s="672">
        <v>3310</v>
      </c>
    </row>
    <row r="19" spans="1:6" ht="25.5" customHeight="1" x14ac:dyDescent="0.25">
      <c r="A19" s="116" t="s">
        <v>3101</v>
      </c>
      <c r="B19" s="8" t="s">
        <v>3083</v>
      </c>
      <c r="C19" s="389">
        <v>1</v>
      </c>
      <c r="D19" s="667"/>
      <c r="E19" s="670"/>
      <c r="F19" s="673"/>
    </row>
    <row r="20" spans="1:6" ht="25.5" customHeight="1" x14ac:dyDescent="0.25">
      <c r="A20" s="116" t="s">
        <v>3102</v>
      </c>
      <c r="B20" s="8" t="s">
        <v>3084</v>
      </c>
      <c r="C20" s="389">
        <v>0.5</v>
      </c>
      <c r="D20" s="667"/>
      <c r="E20" s="670"/>
      <c r="F20" s="673"/>
    </row>
    <row r="21" spans="1:6" ht="25.5" customHeight="1" x14ac:dyDescent="0.25">
      <c r="A21" s="116" t="s">
        <v>3103</v>
      </c>
      <c r="B21" s="8" t="s">
        <v>3085</v>
      </c>
      <c r="C21" s="389">
        <v>1</v>
      </c>
      <c r="D21" s="667"/>
      <c r="E21" s="670"/>
      <c r="F21" s="673"/>
    </row>
    <row r="22" spans="1:6" ht="25.5" customHeight="1" x14ac:dyDescent="0.25">
      <c r="A22" s="8" t="s">
        <v>3104</v>
      </c>
      <c r="B22" s="8" t="s">
        <v>3086</v>
      </c>
      <c r="C22" s="389">
        <v>0.88</v>
      </c>
      <c r="D22" s="667"/>
      <c r="E22" s="670"/>
      <c r="F22" s="673"/>
    </row>
    <row r="23" spans="1:6" ht="25.5" customHeight="1" x14ac:dyDescent="0.25">
      <c r="A23" s="8" t="s">
        <v>3105</v>
      </c>
      <c r="B23" s="8" t="s">
        <v>3087</v>
      </c>
      <c r="C23" s="389">
        <v>0.38</v>
      </c>
      <c r="D23" s="667"/>
      <c r="E23" s="670"/>
      <c r="F23" s="673"/>
    </row>
    <row r="24" spans="1:6" ht="25.5" customHeight="1" x14ac:dyDescent="0.25">
      <c r="A24" s="8" t="s">
        <v>3106</v>
      </c>
      <c r="B24" s="8" t="s">
        <v>3088</v>
      </c>
      <c r="C24" s="389">
        <v>0.38</v>
      </c>
      <c r="D24" s="667"/>
      <c r="E24" s="670"/>
      <c r="F24" s="673"/>
    </row>
    <row r="25" spans="1:6" ht="25.5" customHeight="1" x14ac:dyDescent="0.25">
      <c r="A25" s="8" t="s">
        <v>3107</v>
      </c>
      <c r="B25" s="8" t="s">
        <v>3089</v>
      </c>
      <c r="C25" s="389">
        <v>1.1299999999999999</v>
      </c>
      <c r="D25" s="667"/>
      <c r="E25" s="670"/>
      <c r="F25" s="673"/>
    </row>
    <row r="26" spans="1:6" ht="25.5" customHeight="1" x14ac:dyDescent="0.25">
      <c r="A26" s="8" t="s">
        <v>3108</v>
      </c>
      <c r="B26" s="8" t="s">
        <v>3090</v>
      </c>
      <c r="C26" s="389">
        <v>0.38</v>
      </c>
      <c r="D26" s="667"/>
      <c r="E26" s="670"/>
      <c r="F26" s="673"/>
    </row>
    <row r="27" spans="1:6" ht="25.5" customHeight="1" x14ac:dyDescent="0.25">
      <c r="A27" s="8" t="s">
        <v>3109</v>
      </c>
      <c r="B27" s="8" t="s">
        <v>3091</v>
      </c>
      <c r="C27" s="389">
        <v>0.63</v>
      </c>
      <c r="D27" s="667"/>
      <c r="E27" s="670"/>
      <c r="F27" s="673"/>
    </row>
    <row r="28" spans="1:6" ht="25.5" customHeight="1" x14ac:dyDescent="0.25">
      <c r="A28" s="8" t="s">
        <v>3110</v>
      </c>
      <c r="B28" s="8" t="s">
        <v>3092</v>
      </c>
      <c r="C28" s="389">
        <v>0.88</v>
      </c>
      <c r="D28" s="667"/>
      <c r="E28" s="670"/>
      <c r="F28" s="673"/>
    </row>
    <row r="29" spans="1:6" ht="25.5" customHeight="1" x14ac:dyDescent="0.25">
      <c r="A29" s="8" t="s">
        <v>3111</v>
      </c>
      <c r="B29" s="8" t="s">
        <v>3093</v>
      </c>
      <c r="C29" s="389">
        <v>0.13</v>
      </c>
      <c r="D29" s="667"/>
      <c r="E29" s="670"/>
      <c r="F29" s="673"/>
    </row>
    <row r="30" spans="1:6" ht="25.5" customHeight="1" x14ac:dyDescent="0.25">
      <c r="A30" s="8" t="s">
        <v>3112</v>
      </c>
      <c r="B30" s="8" t="s">
        <v>3097</v>
      </c>
      <c r="C30" s="389">
        <v>0.13</v>
      </c>
      <c r="D30" s="667"/>
      <c r="E30" s="670"/>
      <c r="F30" s="673"/>
    </row>
    <row r="31" spans="1:6" ht="25.5" customHeight="1" x14ac:dyDescent="0.25">
      <c r="A31" s="8" t="s">
        <v>3113</v>
      </c>
      <c r="B31" s="8" t="s">
        <v>3098</v>
      </c>
      <c r="C31" s="390">
        <v>0.13</v>
      </c>
      <c r="D31" s="668"/>
      <c r="E31" s="671"/>
      <c r="F31" s="674"/>
    </row>
    <row r="32" spans="1:6" ht="30" customHeight="1" x14ac:dyDescent="0.25">
      <c r="A32" s="394" t="s">
        <v>3114</v>
      </c>
      <c r="B32" s="86" t="s">
        <v>3298</v>
      </c>
      <c r="C32" s="391"/>
      <c r="D32" s="675">
        <v>883.97</v>
      </c>
      <c r="E32" s="678">
        <v>3.6680000000000001</v>
      </c>
      <c r="F32" s="651">
        <v>3242</v>
      </c>
    </row>
    <row r="33" spans="1:6" ht="25.5" customHeight="1" x14ac:dyDescent="0.25">
      <c r="A33" s="392" t="s">
        <v>3115</v>
      </c>
      <c r="B33" s="8" t="s">
        <v>3083</v>
      </c>
      <c r="C33" s="391">
        <v>1</v>
      </c>
      <c r="D33" s="676"/>
      <c r="E33" s="679"/>
      <c r="F33" s="652"/>
    </row>
    <row r="34" spans="1:6" ht="25.5" customHeight="1" x14ac:dyDescent="0.25">
      <c r="A34" s="392" t="s">
        <v>3116</v>
      </c>
      <c r="B34" s="8" t="s">
        <v>3084</v>
      </c>
      <c r="C34" s="391">
        <v>0.6</v>
      </c>
      <c r="D34" s="676"/>
      <c r="E34" s="679"/>
      <c r="F34" s="652"/>
    </row>
    <row r="35" spans="1:6" ht="25.5" customHeight="1" x14ac:dyDescent="0.25">
      <c r="A35" s="116" t="s">
        <v>3103</v>
      </c>
      <c r="B35" s="8" t="s">
        <v>3085</v>
      </c>
      <c r="C35" s="391">
        <v>1</v>
      </c>
      <c r="D35" s="676"/>
      <c r="E35" s="679"/>
      <c r="F35" s="652"/>
    </row>
    <row r="36" spans="1:6" ht="25.5" customHeight="1" x14ac:dyDescent="0.25">
      <c r="A36" s="8" t="s">
        <v>3104</v>
      </c>
      <c r="B36" s="8" t="s">
        <v>3086</v>
      </c>
      <c r="C36" s="391">
        <v>1</v>
      </c>
      <c r="D36" s="676"/>
      <c r="E36" s="679"/>
      <c r="F36" s="652"/>
    </row>
    <row r="37" spans="1:6" ht="25.5" customHeight="1" x14ac:dyDescent="0.25">
      <c r="A37" s="8" t="s">
        <v>3106</v>
      </c>
      <c r="B37" s="8" t="s">
        <v>3088</v>
      </c>
      <c r="C37" s="391">
        <v>0.3</v>
      </c>
      <c r="D37" s="676"/>
      <c r="E37" s="679"/>
      <c r="F37" s="652"/>
    </row>
    <row r="38" spans="1:6" ht="25.5" customHeight="1" x14ac:dyDescent="0.25">
      <c r="A38" s="8" t="s">
        <v>3107</v>
      </c>
      <c r="B38" s="8" t="s">
        <v>3089</v>
      </c>
      <c r="C38" s="391">
        <v>0.6</v>
      </c>
      <c r="D38" s="676"/>
      <c r="E38" s="679"/>
      <c r="F38" s="652"/>
    </row>
    <row r="39" spans="1:6" ht="25.5" customHeight="1" x14ac:dyDescent="0.25">
      <c r="A39" s="8" t="s">
        <v>3108</v>
      </c>
      <c r="B39" s="8" t="s">
        <v>3090</v>
      </c>
      <c r="C39" s="391">
        <v>0.4</v>
      </c>
      <c r="D39" s="676"/>
      <c r="E39" s="679"/>
      <c r="F39" s="652"/>
    </row>
    <row r="40" spans="1:6" ht="25.5" customHeight="1" x14ac:dyDescent="0.25">
      <c r="A40" s="8" t="s">
        <v>3109</v>
      </c>
      <c r="B40" s="8" t="s">
        <v>3091</v>
      </c>
      <c r="C40" s="391">
        <v>1</v>
      </c>
      <c r="D40" s="676"/>
      <c r="E40" s="679"/>
      <c r="F40" s="652"/>
    </row>
    <row r="41" spans="1:6" ht="25.5" customHeight="1" x14ac:dyDescent="0.25">
      <c r="A41" s="8" t="s">
        <v>3110</v>
      </c>
      <c r="B41" s="8" t="s">
        <v>3092</v>
      </c>
      <c r="C41" s="391">
        <v>0.2</v>
      </c>
      <c r="D41" s="676"/>
      <c r="E41" s="679"/>
      <c r="F41" s="652"/>
    </row>
    <row r="42" spans="1:6" ht="25.5" customHeight="1" x14ac:dyDescent="0.25">
      <c r="A42" s="8" t="s">
        <v>3111</v>
      </c>
      <c r="B42" s="8" t="s">
        <v>3093</v>
      </c>
      <c r="C42" s="391">
        <v>0.7</v>
      </c>
      <c r="D42" s="676"/>
      <c r="E42" s="679"/>
      <c r="F42" s="652"/>
    </row>
    <row r="43" spans="1:6" ht="25.5" customHeight="1" x14ac:dyDescent="0.25">
      <c r="A43" s="8" t="s">
        <v>3117</v>
      </c>
      <c r="B43" s="8" t="s">
        <v>3094</v>
      </c>
      <c r="C43" s="391">
        <v>0.5</v>
      </c>
      <c r="D43" s="676"/>
      <c r="E43" s="679"/>
      <c r="F43" s="652"/>
    </row>
    <row r="44" spans="1:6" ht="25.5" customHeight="1" x14ac:dyDescent="0.25">
      <c r="A44" s="8" t="s">
        <v>3112</v>
      </c>
      <c r="B44" s="8" t="s">
        <v>3097</v>
      </c>
      <c r="C44" s="391">
        <v>0.1</v>
      </c>
      <c r="D44" s="677"/>
      <c r="E44" s="680"/>
      <c r="F44" s="653"/>
    </row>
    <row r="45" spans="1:6" ht="25.5" customHeight="1" x14ac:dyDescent="0.25">
      <c r="A45" s="394" t="s">
        <v>3118</v>
      </c>
      <c r="B45" s="86" t="s">
        <v>3299</v>
      </c>
      <c r="C45" s="391"/>
      <c r="D45" s="675">
        <v>883.97</v>
      </c>
      <c r="E45" s="678">
        <v>4.9320000000000004</v>
      </c>
      <c r="F45" s="651">
        <v>4360</v>
      </c>
    </row>
    <row r="46" spans="1:6" ht="25.5" customHeight="1" x14ac:dyDescent="0.25">
      <c r="A46" s="393" t="s">
        <v>3119</v>
      </c>
      <c r="B46" s="8" t="s">
        <v>3083</v>
      </c>
      <c r="C46" s="391">
        <v>1</v>
      </c>
      <c r="D46" s="676"/>
      <c r="E46" s="679"/>
      <c r="F46" s="652"/>
    </row>
    <row r="47" spans="1:6" ht="25.5" customHeight="1" x14ac:dyDescent="0.25">
      <c r="A47" s="393" t="s">
        <v>3120</v>
      </c>
      <c r="B47" s="8" t="s">
        <v>3084</v>
      </c>
      <c r="C47" s="391">
        <v>0.41</v>
      </c>
      <c r="D47" s="676"/>
      <c r="E47" s="679"/>
      <c r="F47" s="652"/>
    </row>
    <row r="48" spans="1:6" ht="25.5" customHeight="1" x14ac:dyDescent="0.25">
      <c r="A48" s="116" t="s">
        <v>3103</v>
      </c>
      <c r="B48" s="8" t="s">
        <v>3085</v>
      </c>
      <c r="C48" s="391">
        <v>0.73</v>
      </c>
      <c r="D48" s="676"/>
      <c r="E48" s="679"/>
      <c r="F48" s="652"/>
    </row>
    <row r="49" spans="1:8" ht="25.5" customHeight="1" x14ac:dyDescent="0.25">
      <c r="A49" s="8" t="s">
        <v>3104</v>
      </c>
      <c r="B49" s="8" t="s">
        <v>3086</v>
      </c>
      <c r="C49" s="391">
        <v>0.09</v>
      </c>
      <c r="D49" s="676"/>
      <c r="E49" s="679"/>
      <c r="F49" s="652"/>
    </row>
    <row r="50" spans="1:8" ht="25.5" customHeight="1" x14ac:dyDescent="0.25">
      <c r="A50" s="8" t="s">
        <v>3106</v>
      </c>
      <c r="B50" s="8" t="s">
        <v>3088</v>
      </c>
      <c r="C50" s="391">
        <v>0.05</v>
      </c>
      <c r="D50" s="676"/>
      <c r="E50" s="679"/>
      <c r="F50" s="652"/>
    </row>
    <row r="51" spans="1:8" ht="25.5" customHeight="1" x14ac:dyDescent="0.25">
      <c r="A51" s="8" t="s">
        <v>3107</v>
      </c>
      <c r="B51" s="8" t="s">
        <v>3089</v>
      </c>
      <c r="C51" s="391">
        <v>2</v>
      </c>
      <c r="D51" s="676"/>
      <c r="E51" s="679"/>
      <c r="F51" s="652"/>
      <c r="H51" s="428"/>
    </row>
    <row r="52" spans="1:8" ht="25.5" customHeight="1" x14ac:dyDescent="0.25">
      <c r="A52" s="8" t="s">
        <v>3108</v>
      </c>
      <c r="B52" s="8" t="s">
        <v>3090</v>
      </c>
      <c r="C52" s="391">
        <v>0.09</v>
      </c>
      <c r="D52" s="676"/>
      <c r="E52" s="679"/>
      <c r="F52" s="652"/>
    </row>
    <row r="53" spans="1:8" ht="25.5" customHeight="1" x14ac:dyDescent="0.25">
      <c r="A53" s="8" t="s">
        <v>3109</v>
      </c>
      <c r="B53" s="8" t="s">
        <v>3091</v>
      </c>
      <c r="C53" s="391">
        <v>0.27</v>
      </c>
      <c r="D53" s="676"/>
      <c r="E53" s="679"/>
      <c r="F53" s="652"/>
    </row>
    <row r="54" spans="1:8" ht="25.5" customHeight="1" x14ac:dyDescent="0.25">
      <c r="A54" s="8" t="s">
        <v>3111</v>
      </c>
      <c r="B54" s="8" t="s">
        <v>3093</v>
      </c>
      <c r="C54" s="391">
        <v>1.0900000000000001</v>
      </c>
      <c r="D54" s="676"/>
      <c r="E54" s="679"/>
      <c r="F54" s="652"/>
    </row>
    <row r="55" spans="1:8" ht="25.5" customHeight="1" x14ac:dyDescent="0.25">
      <c r="A55" s="8" t="s">
        <v>3117</v>
      </c>
      <c r="B55" s="8" t="s">
        <v>3094</v>
      </c>
      <c r="C55" s="391">
        <v>0.18</v>
      </c>
      <c r="D55" s="676"/>
      <c r="E55" s="679"/>
      <c r="F55" s="652"/>
    </row>
    <row r="56" spans="1:8" ht="25.5" customHeight="1" x14ac:dyDescent="0.25">
      <c r="A56" s="8" t="s">
        <v>3121</v>
      </c>
      <c r="B56" s="8" t="s">
        <v>3095</v>
      </c>
      <c r="C56" s="391">
        <v>0.77</v>
      </c>
      <c r="D56" s="676"/>
      <c r="E56" s="679"/>
      <c r="F56" s="652"/>
    </row>
    <row r="57" spans="1:8" ht="25.5" customHeight="1" x14ac:dyDescent="0.25">
      <c r="A57" s="8" t="s">
        <v>3122</v>
      </c>
      <c r="B57" s="8" t="s">
        <v>3096</v>
      </c>
      <c r="C57" s="391">
        <v>0.36</v>
      </c>
      <c r="D57" s="677"/>
      <c r="E57" s="680"/>
      <c r="F57" s="653"/>
    </row>
    <row r="58" spans="1:8" s="205" customFormat="1" ht="25.5" customHeight="1" x14ac:dyDescent="0.25">
      <c r="A58" s="394" t="s">
        <v>3123</v>
      </c>
      <c r="B58" s="86" t="s">
        <v>3300</v>
      </c>
      <c r="C58" s="391"/>
      <c r="D58" s="675">
        <v>883.97</v>
      </c>
      <c r="E58" s="675">
        <v>2.68</v>
      </c>
      <c r="F58" s="651">
        <v>2369</v>
      </c>
    </row>
    <row r="59" spans="1:8" ht="25.5" customHeight="1" x14ac:dyDescent="0.25">
      <c r="A59" s="393" t="s">
        <v>3124</v>
      </c>
      <c r="B59" s="8" t="s">
        <v>3083</v>
      </c>
      <c r="C59" s="391">
        <v>1</v>
      </c>
      <c r="D59" s="676"/>
      <c r="E59" s="676"/>
      <c r="F59" s="652"/>
    </row>
    <row r="60" spans="1:8" ht="25.5" customHeight="1" x14ac:dyDescent="0.25">
      <c r="A60" s="393" t="s">
        <v>3125</v>
      </c>
      <c r="B60" s="8" t="s">
        <v>3084</v>
      </c>
      <c r="C60" s="391">
        <v>0.67</v>
      </c>
      <c r="D60" s="676"/>
      <c r="E60" s="676"/>
      <c r="F60" s="652"/>
    </row>
    <row r="61" spans="1:8" ht="25.5" customHeight="1" x14ac:dyDescent="0.25">
      <c r="A61" s="116" t="s">
        <v>3103</v>
      </c>
      <c r="B61" s="8" t="s">
        <v>3085</v>
      </c>
      <c r="C61" s="391">
        <v>1</v>
      </c>
      <c r="D61" s="676"/>
      <c r="E61" s="676"/>
      <c r="F61" s="652"/>
    </row>
    <row r="62" spans="1:8" ht="25.5" customHeight="1" x14ac:dyDescent="0.25">
      <c r="A62" s="8" t="s">
        <v>3104</v>
      </c>
      <c r="B62" s="8" t="s">
        <v>3086</v>
      </c>
      <c r="C62" s="391">
        <v>0.5</v>
      </c>
      <c r="D62" s="676"/>
      <c r="E62" s="676"/>
      <c r="F62" s="652"/>
    </row>
    <row r="63" spans="1:8" ht="25.5" customHeight="1" x14ac:dyDescent="0.25">
      <c r="A63" s="8" t="s">
        <v>3107</v>
      </c>
      <c r="B63" s="8" t="s">
        <v>3089</v>
      </c>
      <c r="C63" s="391">
        <v>0.33</v>
      </c>
      <c r="D63" s="676"/>
      <c r="E63" s="676"/>
      <c r="F63" s="652"/>
    </row>
    <row r="64" spans="1:8" ht="25.5" customHeight="1" x14ac:dyDescent="0.25">
      <c r="A64" s="8" t="s">
        <v>3109</v>
      </c>
      <c r="B64" s="8" t="s">
        <v>3091</v>
      </c>
      <c r="C64" s="391">
        <v>1</v>
      </c>
      <c r="D64" s="676"/>
      <c r="E64" s="676"/>
      <c r="F64" s="652"/>
    </row>
    <row r="65" spans="1:6" ht="25.5" customHeight="1" x14ac:dyDescent="0.25">
      <c r="A65" s="8" t="s">
        <v>3110</v>
      </c>
      <c r="B65" s="8" t="s">
        <v>3092</v>
      </c>
      <c r="C65" s="391">
        <v>0.17</v>
      </c>
      <c r="D65" s="676"/>
      <c r="E65" s="676"/>
      <c r="F65" s="652"/>
    </row>
    <row r="66" spans="1:6" ht="25.5" customHeight="1" x14ac:dyDescent="0.25">
      <c r="A66" s="8" t="s">
        <v>3111</v>
      </c>
      <c r="B66" s="8" t="s">
        <v>3093</v>
      </c>
      <c r="C66" s="391">
        <v>0.83</v>
      </c>
      <c r="D66" s="677"/>
      <c r="E66" s="677"/>
      <c r="F66" s="653"/>
    </row>
    <row r="67" spans="1:6" ht="25.5" customHeight="1" x14ac:dyDescent="0.25">
      <c r="A67" s="394" t="s">
        <v>4342</v>
      </c>
      <c r="B67" s="86" t="s">
        <v>4315</v>
      </c>
      <c r="C67" s="600"/>
      <c r="D67" s="663">
        <v>883.97</v>
      </c>
      <c r="E67" s="664">
        <f>F67/D67</f>
        <v>2.5747480118103554</v>
      </c>
      <c r="F67" s="660">
        <v>2276</v>
      </c>
    </row>
    <row r="68" spans="1:6" ht="25.5" customHeight="1" x14ac:dyDescent="0.25">
      <c r="A68" s="601" t="s">
        <v>4346</v>
      </c>
      <c r="B68" s="582" t="s">
        <v>4318</v>
      </c>
      <c r="C68" s="235">
        <v>1</v>
      </c>
      <c r="D68" s="663"/>
      <c r="E68" s="664"/>
      <c r="F68" s="660"/>
    </row>
    <row r="69" spans="1:6" ht="25.5" customHeight="1" x14ac:dyDescent="0.25">
      <c r="A69" s="601" t="s">
        <v>4347</v>
      </c>
      <c r="B69" s="582" t="s">
        <v>4319</v>
      </c>
      <c r="C69" s="235">
        <v>0.8</v>
      </c>
      <c r="D69" s="663"/>
      <c r="E69" s="664"/>
      <c r="F69" s="660"/>
    </row>
    <row r="70" spans="1:6" ht="25.5" customHeight="1" x14ac:dyDescent="0.25">
      <c r="A70" s="601" t="s">
        <v>3103</v>
      </c>
      <c r="B70" s="582" t="s">
        <v>4320</v>
      </c>
      <c r="C70" s="235">
        <v>1</v>
      </c>
      <c r="D70" s="663"/>
      <c r="E70" s="664"/>
      <c r="F70" s="660"/>
    </row>
    <row r="71" spans="1:6" ht="25.5" customHeight="1" x14ac:dyDescent="0.25">
      <c r="A71" s="319" t="s">
        <v>4348</v>
      </c>
      <c r="B71" s="582" t="s">
        <v>4321</v>
      </c>
      <c r="C71" s="235">
        <v>0.7</v>
      </c>
      <c r="D71" s="663"/>
      <c r="E71" s="664"/>
      <c r="F71" s="660"/>
    </row>
    <row r="72" spans="1:6" ht="25.5" customHeight="1" x14ac:dyDescent="0.25">
      <c r="A72" s="602" t="s">
        <v>4349</v>
      </c>
      <c r="B72" s="582" t="s">
        <v>4322</v>
      </c>
      <c r="C72" s="235">
        <v>0.6</v>
      </c>
      <c r="D72" s="663"/>
      <c r="E72" s="664"/>
      <c r="F72" s="660"/>
    </row>
    <row r="73" spans="1:6" ht="25.5" customHeight="1" x14ac:dyDescent="0.25">
      <c r="A73" s="602" t="s">
        <v>4350</v>
      </c>
      <c r="B73" s="582" t="s">
        <v>4316</v>
      </c>
      <c r="C73" s="235">
        <v>0.8</v>
      </c>
      <c r="D73" s="663"/>
      <c r="E73" s="664"/>
      <c r="F73" s="660"/>
    </row>
    <row r="74" spans="1:6" ht="25.5" customHeight="1" x14ac:dyDescent="0.25">
      <c r="A74" s="602" t="s">
        <v>3107</v>
      </c>
      <c r="B74" s="582" t="s">
        <v>3089</v>
      </c>
      <c r="C74" s="235">
        <v>0.2</v>
      </c>
      <c r="D74" s="663"/>
      <c r="E74" s="664"/>
      <c r="F74" s="660"/>
    </row>
    <row r="75" spans="1:6" ht="25.5" customHeight="1" x14ac:dyDescent="0.25">
      <c r="A75" s="319" t="s">
        <v>3108</v>
      </c>
      <c r="B75" s="582" t="s">
        <v>3090</v>
      </c>
      <c r="C75" s="235">
        <v>0.2</v>
      </c>
      <c r="D75" s="663"/>
      <c r="E75" s="664"/>
      <c r="F75" s="660"/>
    </row>
    <row r="76" spans="1:6" ht="25.5" customHeight="1" x14ac:dyDescent="0.25">
      <c r="A76" s="319" t="s">
        <v>3109</v>
      </c>
      <c r="B76" s="582" t="s">
        <v>3091</v>
      </c>
      <c r="C76" s="235">
        <v>0.5</v>
      </c>
      <c r="D76" s="663"/>
      <c r="E76" s="664"/>
      <c r="F76" s="660"/>
    </row>
    <row r="77" spans="1:6" ht="25.5" customHeight="1" x14ac:dyDescent="0.25">
      <c r="A77" s="319" t="s">
        <v>4351</v>
      </c>
      <c r="B77" s="582" t="s">
        <v>4317</v>
      </c>
      <c r="C77" s="235">
        <v>0.4</v>
      </c>
      <c r="D77" s="663"/>
      <c r="E77" s="664"/>
      <c r="F77" s="660"/>
    </row>
    <row r="78" spans="1:6" ht="25.5" customHeight="1" x14ac:dyDescent="0.25">
      <c r="A78" s="602" t="s">
        <v>3110</v>
      </c>
      <c r="B78" s="582" t="s">
        <v>4323</v>
      </c>
      <c r="C78" s="235">
        <v>0.6</v>
      </c>
      <c r="D78" s="663"/>
      <c r="E78" s="664"/>
      <c r="F78" s="660"/>
    </row>
    <row r="79" spans="1:6" ht="25.5" customHeight="1" x14ac:dyDescent="0.25">
      <c r="A79" s="602" t="s">
        <v>3111</v>
      </c>
      <c r="B79" s="582" t="s">
        <v>4324</v>
      </c>
      <c r="C79" s="235">
        <v>0.7</v>
      </c>
      <c r="D79" s="663"/>
      <c r="E79" s="664"/>
      <c r="F79" s="660"/>
    </row>
    <row r="80" spans="1:6" ht="25.5" customHeight="1" x14ac:dyDescent="0.25">
      <c r="A80" s="319" t="s">
        <v>4352</v>
      </c>
      <c r="B80" s="582" t="s">
        <v>4325</v>
      </c>
      <c r="C80" s="235">
        <v>0.5</v>
      </c>
      <c r="D80" s="663"/>
      <c r="E80" s="664"/>
      <c r="F80" s="660"/>
    </row>
    <row r="81" spans="1:6" ht="25.5" customHeight="1" x14ac:dyDescent="0.25">
      <c r="A81" s="8" t="s">
        <v>1380</v>
      </c>
      <c r="B81" s="8" t="s">
        <v>1381</v>
      </c>
      <c r="C81" s="560">
        <v>1</v>
      </c>
      <c r="D81" s="241">
        <v>883.97</v>
      </c>
      <c r="E81" s="241">
        <v>1.6560540106246477</v>
      </c>
      <c r="F81" s="560">
        <v>1464</v>
      </c>
    </row>
    <row r="82" spans="1:6" ht="25.5" customHeight="1" x14ac:dyDescent="0.25">
      <c r="A82" s="62"/>
      <c r="B82" s="62"/>
      <c r="C82" s="285"/>
      <c r="D82" s="597"/>
      <c r="E82" s="597"/>
      <c r="F82" s="285"/>
    </row>
    <row r="83" spans="1:6" ht="18" customHeight="1" x14ac:dyDescent="0.25"/>
    <row r="84" spans="1:6" ht="18" customHeight="1" x14ac:dyDescent="0.25">
      <c r="A84" s="2" t="s">
        <v>3131</v>
      </c>
    </row>
    <row r="85" spans="1:6" s="205" customFormat="1" ht="30" customHeight="1" x14ac:dyDescent="0.25">
      <c r="A85" s="658" t="s">
        <v>3301</v>
      </c>
      <c r="B85" s="658"/>
      <c r="C85" s="658"/>
      <c r="D85" s="658"/>
      <c r="E85" s="658"/>
      <c r="F85" s="658"/>
    </row>
  </sheetData>
  <mergeCells count="17">
    <mergeCell ref="D45:D57"/>
    <mergeCell ref="E45:E57"/>
    <mergeCell ref="F45:F57"/>
    <mergeCell ref="D58:D66"/>
    <mergeCell ref="E58:E66"/>
    <mergeCell ref="A9:F9"/>
    <mergeCell ref="D18:D31"/>
    <mergeCell ref="E18:E31"/>
    <mergeCell ref="F18:F31"/>
    <mergeCell ref="D32:D44"/>
    <mergeCell ref="E32:E44"/>
    <mergeCell ref="F32:F44"/>
    <mergeCell ref="F58:F66"/>
    <mergeCell ref="D67:D80"/>
    <mergeCell ref="F67:F80"/>
    <mergeCell ref="E67:E80"/>
    <mergeCell ref="A85:F85"/>
  </mergeCells>
  <conditionalFormatting sqref="A33">
    <cfRule type="duplicateValues" dxfId="42" priority="16"/>
  </conditionalFormatting>
  <conditionalFormatting sqref="A46">
    <cfRule type="duplicateValues" dxfId="41" priority="15"/>
  </conditionalFormatting>
  <conditionalFormatting sqref="A59">
    <cfRule type="duplicateValues" dxfId="40" priority="14"/>
  </conditionalFormatting>
  <conditionalFormatting sqref="A47">
    <cfRule type="duplicateValues" dxfId="39" priority="13"/>
  </conditionalFormatting>
  <conditionalFormatting sqref="A60">
    <cfRule type="duplicateValues" dxfId="38" priority="12"/>
  </conditionalFormatting>
  <conditionalFormatting sqref="A34">
    <cfRule type="duplicateValues" dxfId="37" priority="11"/>
  </conditionalFormatting>
  <conditionalFormatting sqref="A45">
    <cfRule type="duplicateValues" dxfId="36" priority="10"/>
  </conditionalFormatting>
  <conditionalFormatting sqref="A32">
    <cfRule type="duplicateValues" dxfId="35" priority="9"/>
  </conditionalFormatting>
  <conditionalFormatting sqref="A58">
    <cfRule type="duplicateValues" dxfId="34" priority="8"/>
  </conditionalFormatting>
  <conditionalFormatting sqref="A1">
    <cfRule type="duplicateValues" dxfId="33" priority="7"/>
  </conditionalFormatting>
  <conditionalFormatting sqref="A2">
    <cfRule type="duplicateValues" dxfId="32" priority="6"/>
  </conditionalFormatting>
  <conditionalFormatting sqref="A67">
    <cfRule type="duplicateValues" dxfId="31" priority="3"/>
  </conditionalFormatting>
  <conditionalFormatting sqref="A68">
    <cfRule type="duplicateValues" dxfId="30" priority="2"/>
  </conditionalFormatting>
  <conditionalFormatting sqref="A69">
    <cfRule type="duplicateValues" dxfId="29" priority="1"/>
  </conditionalFormatting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D94"/>
  <sheetViews>
    <sheetView workbookViewId="0"/>
  </sheetViews>
  <sheetFormatPr defaultColWidth="9.140625" defaultRowHeight="15" x14ac:dyDescent="0.25"/>
  <cols>
    <col min="1" max="1" width="11.85546875" style="117" customWidth="1"/>
    <col min="2" max="2" width="72.42578125" style="117" customWidth="1"/>
    <col min="3" max="4" width="17.5703125" style="117" customWidth="1"/>
    <col min="5" max="16384" width="9.140625" style="117"/>
  </cols>
  <sheetData>
    <row r="1" spans="1:4" s="1" customFormat="1" ht="14.25" x14ac:dyDescent="0.2">
      <c r="A1" s="125" t="s">
        <v>3345</v>
      </c>
      <c r="C1" s="113"/>
      <c r="D1" s="238"/>
    </row>
    <row r="2" spans="1:4" s="1" customFormat="1" x14ac:dyDescent="0.2">
      <c r="A2" s="126" t="s">
        <v>3394</v>
      </c>
      <c r="C2" s="71"/>
      <c r="D2" s="238"/>
    </row>
    <row r="3" spans="1:4" s="1" customFormat="1" ht="12.75" x14ac:dyDescent="0.2">
      <c r="C3" s="238"/>
      <c r="D3" s="238"/>
    </row>
    <row r="4" spans="1:4" s="1" customFormat="1" x14ac:dyDescent="0.25">
      <c r="A4" s="2"/>
      <c r="D4" s="82" t="s">
        <v>1060</v>
      </c>
    </row>
    <row r="5" spans="1:4" s="1" customFormat="1" ht="12.75" customHeight="1" x14ac:dyDescent="0.25">
      <c r="A5" s="2"/>
      <c r="D5" s="82" t="s">
        <v>557</v>
      </c>
    </row>
    <row r="6" spans="1:4" s="1" customFormat="1" ht="12.75" customHeight="1" x14ac:dyDescent="0.25">
      <c r="A6" s="2"/>
      <c r="D6" s="82" t="s">
        <v>3346</v>
      </c>
    </row>
    <row r="7" spans="1:4" s="1" customFormat="1" ht="12.75" customHeight="1" x14ac:dyDescent="0.25">
      <c r="A7" s="3"/>
      <c r="D7" s="82" t="s">
        <v>3395</v>
      </c>
    </row>
    <row r="8" spans="1:4" s="1" customFormat="1" ht="12.75" customHeight="1" x14ac:dyDescent="0.25">
      <c r="A8" s="2"/>
      <c r="B8" s="2"/>
      <c r="C8" s="63"/>
      <c r="D8" s="238"/>
    </row>
    <row r="9" spans="1:4" s="1" customFormat="1" ht="35.25" customHeight="1" x14ac:dyDescent="0.2">
      <c r="A9" s="630" t="s">
        <v>1061</v>
      </c>
      <c r="B9" s="630"/>
      <c r="C9" s="630"/>
      <c r="D9" s="630"/>
    </row>
    <row r="10" spans="1:4" s="1" customFormat="1" ht="12.75" customHeight="1" x14ac:dyDescent="0.2">
      <c r="A10" s="432"/>
      <c r="B10" s="432"/>
      <c r="D10" s="64" t="s">
        <v>558</v>
      </c>
    </row>
    <row r="11" spans="1:4" s="1" customFormat="1" ht="24.75" customHeight="1" x14ac:dyDescent="0.2">
      <c r="A11" s="682" t="s">
        <v>0</v>
      </c>
      <c r="B11" s="683" t="s">
        <v>243</v>
      </c>
      <c r="C11" s="681" t="s">
        <v>3359</v>
      </c>
      <c r="D11" s="681"/>
    </row>
    <row r="12" spans="1:4" s="1" customFormat="1" ht="42" customHeight="1" x14ac:dyDescent="0.2">
      <c r="A12" s="682"/>
      <c r="B12" s="683"/>
      <c r="C12" s="91" t="s">
        <v>996</v>
      </c>
      <c r="D12" s="91" t="s">
        <v>1064</v>
      </c>
    </row>
    <row r="13" spans="1:4" ht="32.25" customHeight="1" x14ac:dyDescent="0.25">
      <c r="A13" s="6" t="s">
        <v>787</v>
      </c>
      <c r="B13" s="8" t="s">
        <v>553</v>
      </c>
      <c r="C13" s="476">
        <v>134</v>
      </c>
      <c r="D13" s="476">
        <v>134</v>
      </c>
    </row>
    <row r="14" spans="1:4" ht="30.75" customHeight="1" x14ac:dyDescent="0.25">
      <c r="A14" s="6" t="s">
        <v>788</v>
      </c>
      <c r="B14" s="8" t="s">
        <v>554</v>
      </c>
      <c r="C14" s="476">
        <v>134</v>
      </c>
      <c r="D14" s="476">
        <v>134</v>
      </c>
    </row>
    <row r="15" spans="1:4" ht="33" customHeight="1" x14ac:dyDescent="0.25">
      <c r="A15" s="6" t="s">
        <v>789</v>
      </c>
      <c r="B15" s="8" t="s">
        <v>555</v>
      </c>
      <c r="C15" s="476">
        <v>886</v>
      </c>
      <c r="D15" s="476">
        <v>886</v>
      </c>
    </row>
    <row r="16" spans="1:4" ht="25.5" x14ac:dyDescent="0.25">
      <c r="A16" s="6" t="s">
        <v>247</v>
      </c>
      <c r="B16" s="8" t="s">
        <v>248</v>
      </c>
      <c r="C16" s="476">
        <v>1607</v>
      </c>
      <c r="D16" s="476">
        <v>1607</v>
      </c>
    </row>
    <row r="17" spans="1:4" x14ac:dyDescent="0.25">
      <c r="A17" s="6" t="s">
        <v>242</v>
      </c>
      <c r="B17" s="8" t="s">
        <v>244</v>
      </c>
      <c r="C17" s="476">
        <v>147</v>
      </c>
      <c r="D17" s="476">
        <v>147</v>
      </c>
    </row>
    <row r="94" ht="30" customHeight="1" x14ac:dyDescent="0.25"/>
  </sheetData>
  <mergeCells count="4">
    <mergeCell ref="A9:D9"/>
    <mergeCell ref="C11:D11"/>
    <mergeCell ref="A11:A12"/>
    <mergeCell ref="B11:B12"/>
  </mergeCells>
  <conditionalFormatting sqref="A1">
    <cfRule type="duplicateValues" dxfId="28" priority="2"/>
  </conditionalFormatting>
  <conditionalFormatting sqref="A2">
    <cfRule type="duplicateValues" dxfId="27" priority="1"/>
  </conditionalFormatting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C189"/>
  <sheetViews>
    <sheetView workbookViewId="0">
      <selection activeCell="G17" sqref="G17"/>
    </sheetView>
  </sheetViews>
  <sheetFormatPr defaultColWidth="9.140625" defaultRowHeight="15.75" x14ac:dyDescent="0.25"/>
  <cols>
    <col min="1" max="1" width="22.28515625" style="264" customWidth="1"/>
    <col min="2" max="2" width="67.140625" style="129" customWidth="1"/>
    <col min="3" max="3" width="23" style="119" customWidth="1"/>
    <col min="4" max="16384" width="9.140625" style="119"/>
  </cols>
  <sheetData>
    <row r="1" spans="1:3" s="117" customFormat="1" ht="15" x14ac:dyDescent="0.25">
      <c r="A1" s="125" t="s">
        <v>4314</v>
      </c>
      <c r="B1" s="79"/>
      <c r="C1" s="79"/>
    </row>
    <row r="2" spans="1:3" s="117" customFormat="1" ht="17.25" customHeight="1" x14ac:dyDescent="0.25">
      <c r="A2" s="126" t="s">
        <v>4313</v>
      </c>
      <c r="B2" s="126"/>
      <c r="C2" s="126"/>
    </row>
    <row r="3" spans="1:3" s="1" customFormat="1" ht="15" x14ac:dyDescent="0.25">
      <c r="A3" s="246"/>
      <c r="B3" s="79"/>
      <c r="C3" s="79"/>
    </row>
    <row r="4" spans="1:3" s="1" customFormat="1" ht="15" x14ac:dyDescent="0.25">
      <c r="A4" s="80"/>
      <c r="B4" s="71"/>
      <c r="C4" s="82" t="s">
        <v>1363</v>
      </c>
    </row>
    <row r="5" spans="1:3" s="1" customFormat="1" ht="15" x14ac:dyDescent="0.25">
      <c r="A5" s="80"/>
      <c r="B5" s="71"/>
      <c r="C5" s="82" t="s">
        <v>557</v>
      </c>
    </row>
    <row r="6" spans="1:3" s="1" customFormat="1" ht="15" x14ac:dyDescent="0.25">
      <c r="A6" s="80"/>
      <c r="B6" s="71"/>
      <c r="C6" s="82" t="s">
        <v>3346</v>
      </c>
    </row>
    <row r="7" spans="1:3" s="1" customFormat="1" x14ac:dyDescent="0.25">
      <c r="A7" s="263"/>
      <c r="B7" s="71"/>
      <c r="C7" s="82" t="s">
        <v>3395</v>
      </c>
    </row>
    <row r="8" spans="1:3" s="1" customFormat="1" ht="15" x14ac:dyDescent="0.25">
      <c r="A8" s="80"/>
      <c r="B8" s="2"/>
      <c r="C8" s="64"/>
    </row>
    <row r="9" spans="1:3" s="1" customFormat="1" ht="52.5" customHeight="1" x14ac:dyDescent="0.2">
      <c r="A9" s="630" t="s">
        <v>1357</v>
      </c>
      <c r="B9" s="630"/>
      <c r="C9" s="630"/>
    </row>
    <row r="10" spans="1:3" x14ac:dyDescent="0.25">
      <c r="A10" s="685" t="s">
        <v>627</v>
      </c>
      <c r="B10" s="686" t="s">
        <v>243</v>
      </c>
      <c r="C10" s="687" t="s">
        <v>1266</v>
      </c>
    </row>
    <row r="11" spans="1:3" ht="55.5" customHeight="1" x14ac:dyDescent="0.25">
      <c r="A11" s="685"/>
      <c r="B11" s="686"/>
      <c r="C11" s="687"/>
    </row>
    <row r="12" spans="1:3" x14ac:dyDescent="0.25">
      <c r="A12" s="436"/>
      <c r="B12" s="437" t="s">
        <v>1262</v>
      </c>
      <c r="C12" s="118"/>
    </row>
    <row r="13" spans="1:3" x14ac:dyDescent="0.25">
      <c r="A13" s="120" t="s">
        <v>1267</v>
      </c>
      <c r="B13" s="120" t="s">
        <v>882</v>
      </c>
      <c r="C13" s="127">
        <v>616</v>
      </c>
    </row>
    <row r="14" spans="1:3" x14ac:dyDescent="0.25">
      <c r="A14" s="120" t="s">
        <v>1268</v>
      </c>
      <c r="B14" s="120" t="s">
        <v>809</v>
      </c>
      <c r="C14" s="127">
        <v>1790</v>
      </c>
    </row>
    <row r="15" spans="1:3" ht="36.75" customHeight="1" x14ac:dyDescent="0.25">
      <c r="A15" s="120" t="s">
        <v>1269</v>
      </c>
      <c r="B15" s="120" t="s">
        <v>141</v>
      </c>
      <c r="C15" s="127">
        <v>616</v>
      </c>
    </row>
    <row r="16" spans="1:3" x14ac:dyDescent="0.25">
      <c r="A16" s="120" t="s">
        <v>1270</v>
      </c>
      <c r="B16" s="120" t="s">
        <v>892</v>
      </c>
      <c r="C16" s="127">
        <v>528</v>
      </c>
    </row>
    <row r="17" spans="1:3" x14ac:dyDescent="0.25">
      <c r="A17" s="120" t="s">
        <v>1271</v>
      </c>
      <c r="B17" s="120" t="s">
        <v>819</v>
      </c>
      <c r="C17" s="127">
        <v>1599</v>
      </c>
    </row>
    <row r="18" spans="1:3" ht="31.5" x14ac:dyDescent="0.25">
      <c r="A18" s="120" t="s">
        <v>3360</v>
      </c>
      <c r="B18" s="120" t="s">
        <v>3350</v>
      </c>
      <c r="C18" s="127">
        <v>3321</v>
      </c>
    </row>
    <row r="19" spans="1:3" ht="31.5" x14ac:dyDescent="0.25">
      <c r="A19" s="120" t="s">
        <v>4343</v>
      </c>
      <c r="B19" s="120" t="s">
        <v>4335</v>
      </c>
      <c r="C19" s="127">
        <v>3321</v>
      </c>
    </row>
    <row r="20" spans="1:3" ht="31.5" x14ac:dyDescent="0.25">
      <c r="A20" s="120" t="s">
        <v>4344</v>
      </c>
      <c r="B20" s="120" t="s">
        <v>4339</v>
      </c>
      <c r="C20" s="127">
        <v>3321</v>
      </c>
    </row>
    <row r="21" spans="1:3" ht="31.5" x14ac:dyDescent="0.25">
      <c r="A21" s="120" t="s">
        <v>3361</v>
      </c>
      <c r="B21" s="120" t="s">
        <v>3352</v>
      </c>
      <c r="C21" s="127">
        <v>3321</v>
      </c>
    </row>
    <row r="22" spans="1:3" ht="47.25" x14ac:dyDescent="0.25">
      <c r="A22" s="120" t="s">
        <v>3977</v>
      </c>
      <c r="B22" s="120" t="s">
        <v>3972</v>
      </c>
      <c r="C22" s="127">
        <v>3321.41</v>
      </c>
    </row>
    <row r="23" spans="1:3" x14ac:dyDescent="0.25">
      <c r="A23" s="120"/>
      <c r="B23" s="437" t="s">
        <v>1263</v>
      </c>
      <c r="C23" s="127"/>
    </row>
    <row r="24" spans="1:3" ht="18.75" x14ac:dyDescent="0.25">
      <c r="A24" s="120" t="s">
        <v>1272</v>
      </c>
      <c r="B24" s="120" t="s">
        <v>1483</v>
      </c>
      <c r="C24" s="127">
        <v>128</v>
      </c>
    </row>
    <row r="25" spans="1:3" ht="18.75" x14ac:dyDescent="0.25">
      <c r="A25" s="120" t="s">
        <v>1273</v>
      </c>
      <c r="B25" s="120" t="s">
        <v>1484</v>
      </c>
      <c r="C25" s="127">
        <v>285</v>
      </c>
    </row>
    <row r="26" spans="1:3" ht="18.75" x14ac:dyDescent="0.25">
      <c r="A26" s="120" t="s">
        <v>1274</v>
      </c>
      <c r="B26" s="120" t="s">
        <v>1485</v>
      </c>
      <c r="C26" s="127">
        <v>388</v>
      </c>
    </row>
    <row r="27" spans="1:3" ht="18.75" x14ac:dyDescent="0.25">
      <c r="A27" s="120" t="s">
        <v>1275</v>
      </c>
      <c r="B27" s="120" t="s">
        <v>1486</v>
      </c>
      <c r="C27" s="127">
        <v>153</v>
      </c>
    </row>
    <row r="28" spans="1:3" ht="18.75" x14ac:dyDescent="0.25">
      <c r="A28" s="120" t="s">
        <v>1276</v>
      </c>
      <c r="B28" s="271" t="s">
        <v>1487</v>
      </c>
      <c r="C28" s="127">
        <v>458</v>
      </c>
    </row>
    <row r="29" spans="1:3" ht="34.5" x14ac:dyDescent="0.25">
      <c r="A29" s="120" t="s">
        <v>1277</v>
      </c>
      <c r="B29" s="120" t="s">
        <v>1508</v>
      </c>
      <c r="C29" s="127">
        <v>158</v>
      </c>
    </row>
    <row r="30" spans="1:3" ht="18.75" x14ac:dyDescent="0.25">
      <c r="A30" s="120" t="s">
        <v>1278</v>
      </c>
      <c r="B30" s="120" t="s">
        <v>1509</v>
      </c>
      <c r="C30" s="127">
        <v>158</v>
      </c>
    </row>
    <row r="31" spans="1:3" ht="31.5" customHeight="1" x14ac:dyDescent="0.25">
      <c r="A31" s="120" t="s">
        <v>1369</v>
      </c>
      <c r="B31" s="120" t="s">
        <v>1510</v>
      </c>
      <c r="C31" s="127">
        <v>158</v>
      </c>
    </row>
    <row r="32" spans="1:3" ht="18.75" x14ac:dyDescent="0.25">
      <c r="A32" s="120" t="s">
        <v>1280</v>
      </c>
      <c r="B32" s="120" t="s">
        <v>1511</v>
      </c>
      <c r="C32" s="127">
        <v>158</v>
      </c>
    </row>
    <row r="33" spans="1:3" ht="21.75" customHeight="1" x14ac:dyDescent="0.25">
      <c r="A33" s="120" t="s">
        <v>1281</v>
      </c>
      <c r="B33" s="120" t="s">
        <v>1512</v>
      </c>
      <c r="C33" s="127">
        <v>158</v>
      </c>
    </row>
    <row r="34" spans="1:3" ht="18.75" x14ac:dyDescent="0.25">
      <c r="A34" s="120" t="s">
        <v>1282</v>
      </c>
      <c r="B34" s="120" t="s">
        <v>1522</v>
      </c>
      <c r="C34" s="127">
        <v>158</v>
      </c>
    </row>
    <row r="35" spans="1:3" ht="18.75" x14ac:dyDescent="0.25">
      <c r="A35" s="120" t="s">
        <v>1283</v>
      </c>
      <c r="B35" s="120" t="s">
        <v>1523</v>
      </c>
      <c r="C35" s="127">
        <v>158</v>
      </c>
    </row>
    <row r="36" spans="1:3" ht="18.75" x14ac:dyDescent="0.25">
      <c r="A36" s="120" t="s">
        <v>1284</v>
      </c>
      <c r="B36" s="120" t="s">
        <v>1524</v>
      </c>
      <c r="C36" s="127">
        <v>158</v>
      </c>
    </row>
    <row r="37" spans="1:3" ht="34.5" x14ac:dyDescent="0.25">
      <c r="A37" s="120" t="s">
        <v>1285</v>
      </c>
      <c r="B37" s="120" t="s">
        <v>1525</v>
      </c>
      <c r="C37" s="127">
        <v>158</v>
      </c>
    </row>
    <row r="38" spans="1:3" ht="34.5" x14ac:dyDescent="0.25">
      <c r="A38" s="120" t="s">
        <v>1286</v>
      </c>
      <c r="B38" s="120" t="s">
        <v>1526</v>
      </c>
      <c r="C38" s="127">
        <v>370</v>
      </c>
    </row>
    <row r="39" spans="1:3" ht="34.5" x14ac:dyDescent="0.25">
      <c r="A39" s="120" t="s">
        <v>1287</v>
      </c>
      <c r="B39" s="120" t="s">
        <v>1529</v>
      </c>
      <c r="C39" s="127">
        <v>158</v>
      </c>
    </row>
    <row r="40" spans="1:3" ht="18.75" x14ac:dyDescent="0.25">
      <c r="A40" s="120" t="s">
        <v>1288</v>
      </c>
      <c r="B40" s="120" t="s">
        <v>1528</v>
      </c>
      <c r="C40" s="127">
        <v>158</v>
      </c>
    </row>
    <row r="41" spans="1:3" ht="18.75" x14ac:dyDescent="0.25">
      <c r="A41" s="120" t="s">
        <v>1289</v>
      </c>
      <c r="B41" s="120" t="s">
        <v>1527</v>
      </c>
      <c r="C41" s="127">
        <v>158</v>
      </c>
    </row>
    <row r="42" spans="1:3" x14ac:dyDescent="0.25">
      <c r="A42" s="120"/>
      <c r="B42" s="437" t="s">
        <v>1264</v>
      </c>
      <c r="C42" s="127"/>
    </row>
    <row r="43" spans="1:3" ht="18.75" x14ac:dyDescent="0.25">
      <c r="A43" s="120" t="s">
        <v>1290</v>
      </c>
      <c r="B43" s="120" t="s">
        <v>1513</v>
      </c>
      <c r="C43" s="127">
        <v>530</v>
      </c>
    </row>
    <row r="44" spans="1:3" ht="34.5" x14ac:dyDescent="0.25">
      <c r="A44" s="120" t="s">
        <v>1291</v>
      </c>
      <c r="B44" s="120" t="s">
        <v>1514</v>
      </c>
      <c r="C44" s="127">
        <v>742</v>
      </c>
    </row>
    <row r="45" spans="1:3" ht="18.75" x14ac:dyDescent="0.25">
      <c r="A45" s="120" t="s">
        <v>1292</v>
      </c>
      <c r="B45" s="120" t="s">
        <v>1515</v>
      </c>
      <c r="C45" s="127">
        <v>1272</v>
      </c>
    </row>
    <row r="46" spans="1:3" ht="18.75" x14ac:dyDescent="0.25">
      <c r="A46" s="120" t="s">
        <v>1293</v>
      </c>
      <c r="B46" s="120" t="s">
        <v>1516</v>
      </c>
      <c r="C46" s="127">
        <v>424</v>
      </c>
    </row>
    <row r="47" spans="1:3" ht="18.75" x14ac:dyDescent="0.25">
      <c r="A47" s="120" t="s">
        <v>1294</v>
      </c>
      <c r="B47" s="120" t="s">
        <v>1517</v>
      </c>
      <c r="C47" s="127">
        <v>424</v>
      </c>
    </row>
    <row r="48" spans="1:3" ht="18.75" x14ac:dyDescent="0.25">
      <c r="A48" s="120" t="s">
        <v>1295</v>
      </c>
      <c r="B48" s="120" t="s">
        <v>1518</v>
      </c>
      <c r="C48" s="127">
        <v>424</v>
      </c>
    </row>
    <row r="49" spans="1:3" ht="34.5" x14ac:dyDescent="0.25">
      <c r="A49" s="120" t="s">
        <v>1296</v>
      </c>
      <c r="B49" s="120" t="s">
        <v>1519</v>
      </c>
      <c r="C49" s="127">
        <v>1272</v>
      </c>
    </row>
    <row r="50" spans="1:3" ht="18.75" x14ac:dyDescent="0.25">
      <c r="A50" s="120" t="s">
        <v>1297</v>
      </c>
      <c r="B50" s="120" t="s">
        <v>1520</v>
      </c>
      <c r="C50" s="127">
        <v>530</v>
      </c>
    </row>
    <row r="51" spans="1:3" ht="18.75" x14ac:dyDescent="0.25">
      <c r="A51" s="120" t="s">
        <v>1298</v>
      </c>
      <c r="B51" s="120" t="s">
        <v>1521</v>
      </c>
      <c r="C51" s="127">
        <v>530</v>
      </c>
    </row>
    <row r="52" spans="1:3" s="117" customFormat="1" ht="25.5" customHeight="1" x14ac:dyDescent="0.25">
      <c r="A52" s="121" t="s">
        <v>1464</v>
      </c>
      <c r="B52" s="121" t="s">
        <v>2975</v>
      </c>
      <c r="C52" s="127">
        <v>583</v>
      </c>
    </row>
    <row r="53" spans="1:3" s="117" customFormat="1" ht="25.5" customHeight="1" x14ac:dyDescent="0.25">
      <c r="A53" s="121" t="s">
        <v>1465</v>
      </c>
      <c r="B53" s="121" t="s">
        <v>2976</v>
      </c>
      <c r="C53" s="127">
        <v>466</v>
      </c>
    </row>
    <row r="54" spans="1:3" s="117" customFormat="1" ht="38.25" customHeight="1" x14ac:dyDescent="0.25">
      <c r="A54" s="121" t="s">
        <v>1466</v>
      </c>
      <c r="B54" s="121" t="s">
        <v>2977</v>
      </c>
      <c r="C54" s="127">
        <v>525</v>
      </c>
    </row>
    <row r="55" spans="1:3" s="117" customFormat="1" ht="27" customHeight="1" x14ac:dyDescent="0.25">
      <c r="A55" s="121" t="s">
        <v>1467</v>
      </c>
      <c r="B55" s="121" t="s">
        <v>2978</v>
      </c>
      <c r="C55" s="127">
        <v>525</v>
      </c>
    </row>
    <row r="56" spans="1:3" s="117" customFormat="1" ht="25.5" customHeight="1" x14ac:dyDescent="0.25">
      <c r="A56" s="121" t="s">
        <v>1468</v>
      </c>
      <c r="B56" s="121" t="s">
        <v>2980</v>
      </c>
      <c r="C56" s="127">
        <v>525</v>
      </c>
    </row>
    <row r="57" spans="1:3" s="117" customFormat="1" ht="25.5" customHeight="1" x14ac:dyDescent="0.25">
      <c r="A57" s="121" t="s">
        <v>1469</v>
      </c>
      <c r="B57" s="121" t="s">
        <v>2979</v>
      </c>
      <c r="C57" s="127">
        <v>525</v>
      </c>
    </row>
    <row r="58" spans="1:3" s="117" customFormat="1" ht="25.5" customHeight="1" x14ac:dyDescent="0.25">
      <c r="A58" s="121" t="s">
        <v>1470</v>
      </c>
      <c r="B58" s="121" t="s">
        <v>2981</v>
      </c>
      <c r="C58" s="127">
        <v>875</v>
      </c>
    </row>
    <row r="59" spans="1:3" s="117" customFormat="1" ht="32.25" customHeight="1" x14ac:dyDescent="0.25">
      <c r="A59" s="121" t="s">
        <v>1471</v>
      </c>
      <c r="B59" s="121" t="s">
        <v>2982</v>
      </c>
      <c r="C59" s="127">
        <v>875</v>
      </c>
    </row>
    <row r="60" spans="1:3" s="117" customFormat="1" ht="25.5" customHeight="1" x14ac:dyDescent="0.25">
      <c r="A60" s="121" t="s">
        <v>1472</v>
      </c>
      <c r="B60" s="121" t="s">
        <v>2983</v>
      </c>
      <c r="C60" s="127">
        <v>875</v>
      </c>
    </row>
    <row r="61" spans="1:3" s="117" customFormat="1" ht="25.5" customHeight="1" x14ac:dyDescent="0.25">
      <c r="A61" s="121" t="s">
        <v>1473</v>
      </c>
      <c r="B61" s="121" t="s">
        <v>2996</v>
      </c>
      <c r="C61" s="127">
        <v>875</v>
      </c>
    </row>
    <row r="62" spans="1:3" s="117" customFormat="1" ht="33.75" customHeight="1" x14ac:dyDescent="0.25">
      <c r="A62" s="121" t="s">
        <v>1474</v>
      </c>
      <c r="B62" s="121" t="s">
        <v>2997</v>
      </c>
      <c r="C62" s="127">
        <v>962</v>
      </c>
    </row>
    <row r="63" spans="1:3" s="117" customFormat="1" ht="34.5" customHeight="1" x14ac:dyDescent="0.25">
      <c r="A63" s="121" t="s">
        <v>1475</v>
      </c>
      <c r="B63" s="121" t="s">
        <v>1530</v>
      </c>
      <c r="C63" s="127">
        <v>1401</v>
      </c>
    </row>
    <row r="64" spans="1:3" s="117" customFormat="1" ht="25.5" customHeight="1" x14ac:dyDescent="0.25">
      <c r="A64" s="121" t="s">
        <v>1476</v>
      </c>
      <c r="B64" s="121" t="s">
        <v>2998</v>
      </c>
      <c r="C64" s="127">
        <v>1014</v>
      </c>
    </row>
    <row r="65" spans="1:3" s="117" customFormat="1" ht="25.5" customHeight="1" x14ac:dyDescent="0.25">
      <c r="A65" s="121" t="s">
        <v>1477</v>
      </c>
      <c r="B65" s="121" t="s">
        <v>2999</v>
      </c>
      <c r="C65" s="127">
        <v>1014</v>
      </c>
    </row>
    <row r="66" spans="1:3" s="117" customFormat="1" ht="39.75" customHeight="1" x14ac:dyDescent="0.25">
      <c r="A66" s="121" t="s">
        <v>1693</v>
      </c>
      <c r="B66" s="121" t="s">
        <v>1691</v>
      </c>
      <c r="C66" s="127">
        <v>678</v>
      </c>
    </row>
    <row r="67" spans="1:3" s="117" customFormat="1" ht="39.75" customHeight="1" x14ac:dyDescent="0.25">
      <c r="A67" s="121" t="s">
        <v>1694</v>
      </c>
      <c r="B67" s="121" t="s">
        <v>1689</v>
      </c>
      <c r="C67" s="127">
        <v>836</v>
      </c>
    </row>
    <row r="68" spans="1:3" s="117" customFormat="1" ht="38.25" customHeight="1" x14ac:dyDescent="0.25">
      <c r="A68" s="121" t="s">
        <v>1695</v>
      </c>
      <c r="B68" s="121" t="s">
        <v>1690</v>
      </c>
      <c r="C68" s="127">
        <v>993</v>
      </c>
    </row>
    <row r="69" spans="1:3" s="117" customFormat="1" ht="45" customHeight="1" x14ac:dyDescent="0.25">
      <c r="A69" s="121" t="s">
        <v>1696</v>
      </c>
      <c r="B69" s="121" t="s">
        <v>1692</v>
      </c>
      <c r="C69" s="127">
        <v>1158</v>
      </c>
    </row>
    <row r="70" spans="1:3" x14ac:dyDescent="0.25">
      <c r="A70" s="120"/>
      <c r="B70" s="437" t="s">
        <v>1265</v>
      </c>
      <c r="C70" s="127"/>
    </row>
    <row r="71" spans="1:3" ht="34.5" x14ac:dyDescent="0.25">
      <c r="A71" s="120" t="s">
        <v>1299</v>
      </c>
      <c r="B71" s="120" t="s">
        <v>1608</v>
      </c>
      <c r="C71" s="127">
        <v>326</v>
      </c>
    </row>
    <row r="72" spans="1:3" ht="34.5" x14ac:dyDescent="0.25">
      <c r="A72" s="120" t="s">
        <v>1300</v>
      </c>
      <c r="B72" s="120" t="s">
        <v>1720</v>
      </c>
      <c r="C72" s="127">
        <v>795</v>
      </c>
    </row>
    <row r="73" spans="1:3" ht="34.5" x14ac:dyDescent="0.25">
      <c r="A73" s="120" t="s">
        <v>1301</v>
      </c>
      <c r="B73" s="120" t="s">
        <v>1719</v>
      </c>
      <c r="C73" s="127">
        <v>583</v>
      </c>
    </row>
    <row r="74" spans="1:3" ht="34.5" x14ac:dyDescent="0.25">
      <c r="A74" s="120" t="s">
        <v>1339</v>
      </c>
      <c r="B74" s="120" t="s">
        <v>1792</v>
      </c>
      <c r="C74" s="127">
        <v>178</v>
      </c>
    </row>
    <row r="75" spans="1:3" x14ac:dyDescent="0.25">
      <c r="A75" s="120"/>
      <c r="B75" s="437" t="s">
        <v>1358</v>
      </c>
      <c r="C75" s="127"/>
    </row>
    <row r="76" spans="1:3" ht="34.5" x14ac:dyDescent="0.25">
      <c r="A76" s="120" t="s">
        <v>1302</v>
      </c>
      <c r="B76" s="120" t="s">
        <v>3007</v>
      </c>
      <c r="C76" s="127">
        <v>5139</v>
      </c>
    </row>
    <row r="77" spans="1:3" ht="31.5" x14ac:dyDescent="0.25">
      <c r="A77" s="120" t="s">
        <v>1303</v>
      </c>
      <c r="B77" s="120" t="s">
        <v>3006</v>
      </c>
      <c r="C77" s="127">
        <v>866</v>
      </c>
    </row>
    <row r="78" spans="1:3" ht="31.5" x14ac:dyDescent="0.25">
      <c r="A78" s="120" t="s">
        <v>1304</v>
      </c>
      <c r="B78" s="120" t="s">
        <v>3005</v>
      </c>
      <c r="C78" s="127">
        <v>866</v>
      </c>
    </row>
    <row r="79" spans="1:3" ht="47.25" x14ac:dyDescent="0.25">
      <c r="A79" s="120" t="s">
        <v>2874</v>
      </c>
      <c r="B79" s="120" t="s">
        <v>3004</v>
      </c>
      <c r="C79" s="127">
        <v>866</v>
      </c>
    </row>
    <row r="80" spans="1:3" ht="47.25" x14ac:dyDescent="0.25">
      <c r="A80" s="120" t="s">
        <v>2915</v>
      </c>
      <c r="B80" s="120" t="s">
        <v>3003</v>
      </c>
      <c r="C80" s="127">
        <v>624</v>
      </c>
    </row>
    <row r="81" spans="1:3" x14ac:dyDescent="0.25">
      <c r="A81" s="120"/>
      <c r="B81" s="437" t="s">
        <v>3000</v>
      </c>
      <c r="C81" s="127"/>
    </row>
    <row r="82" spans="1:3" ht="34.5" x14ac:dyDescent="0.25">
      <c r="A82" s="120" t="s">
        <v>1305</v>
      </c>
      <c r="B82" s="120" t="s">
        <v>3001</v>
      </c>
      <c r="C82" s="127">
        <v>6366</v>
      </c>
    </row>
    <row r="83" spans="1:3" ht="31.5" x14ac:dyDescent="0.25">
      <c r="A83" s="120" t="s">
        <v>1306</v>
      </c>
      <c r="B83" s="120" t="s">
        <v>3002</v>
      </c>
      <c r="C83" s="127">
        <v>1672</v>
      </c>
    </row>
    <row r="84" spans="1:3" ht="47.25" x14ac:dyDescent="0.25">
      <c r="A84" s="120" t="s">
        <v>1602</v>
      </c>
      <c r="B84" s="120" t="s">
        <v>1600</v>
      </c>
      <c r="C84" s="127">
        <v>12513</v>
      </c>
    </row>
    <row r="85" spans="1:3" x14ac:dyDescent="0.25">
      <c r="A85" s="120"/>
      <c r="B85" s="122" t="s">
        <v>1359</v>
      </c>
      <c r="C85" s="127"/>
    </row>
    <row r="86" spans="1:3" ht="18.75" x14ac:dyDescent="0.25">
      <c r="A86" s="120" t="s">
        <v>1307</v>
      </c>
      <c r="B86" s="121" t="s">
        <v>1531</v>
      </c>
      <c r="C86" s="127">
        <v>1091</v>
      </c>
    </row>
    <row r="87" spans="1:3" ht="18.75" x14ac:dyDescent="0.25">
      <c r="A87" s="120" t="s">
        <v>1308</v>
      </c>
      <c r="B87" s="121" t="s">
        <v>1532</v>
      </c>
      <c r="C87" s="127">
        <v>1074</v>
      </c>
    </row>
    <row r="88" spans="1:3" ht="18.75" x14ac:dyDescent="0.25">
      <c r="A88" s="120" t="s">
        <v>1309</v>
      </c>
      <c r="B88" s="121" t="s">
        <v>1533</v>
      </c>
      <c r="C88" s="127">
        <v>1291</v>
      </c>
    </row>
    <row r="89" spans="1:3" ht="18.75" x14ac:dyDescent="0.25">
      <c r="A89" s="120" t="s">
        <v>1310</v>
      </c>
      <c r="B89" s="121" t="s">
        <v>1534</v>
      </c>
      <c r="C89" s="127">
        <v>746</v>
      </c>
    </row>
    <row r="90" spans="1:3" ht="18.75" x14ac:dyDescent="0.25">
      <c r="A90" s="120" t="s">
        <v>1311</v>
      </c>
      <c r="B90" s="121" t="s">
        <v>1535</v>
      </c>
      <c r="C90" s="127">
        <v>746</v>
      </c>
    </row>
    <row r="91" spans="1:3" ht="18.75" x14ac:dyDescent="0.25">
      <c r="A91" s="120" t="s">
        <v>1312</v>
      </c>
      <c r="B91" s="121" t="s">
        <v>1536</v>
      </c>
      <c r="C91" s="127">
        <v>2003</v>
      </c>
    </row>
    <row r="92" spans="1:3" ht="18.75" x14ac:dyDescent="0.25">
      <c r="A92" s="120" t="s">
        <v>1313</v>
      </c>
      <c r="B92" s="121" t="s">
        <v>1537</v>
      </c>
      <c r="C92" s="127">
        <v>724</v>
      </c>
    </row>
    <row r="93" spans="1:3" ht="41.25" x14ac:dyDescent="0.25">
      <c r="A93" s="112" t="s">
        <v>2916</v>
      </c>
      <c r="B93" s="112" t="s">
        <v>2928</v>
      </c>
      <c r="C93" s="127">
        <v>3463</v>
      </c>
    </row>
    <row r="94" spans="1:3" ht="41.25" x14ac:dyDescent="0.25">
      <c r="A94" s="112" t="s">
        <v>2917</v>
      </c>
      <c r="B94" s="112" t="s">
        <v>2929</v>
      </c>
      <c r="C94" s="127">
        <v>3463</v>
      </c>
    </row>
    <row r="95" spans="1:3" ht="41.25" x14ac:dyDescent="0.25">
      <c r="A95" s="112" t="s">
        <v>2918</v>
      </c>
      <c r="B95" s="112" t="s">
        <v>2930</v>
      </c>
      <c r="C95" s="127">
        <v>3249</v>
      </c>
    </row>
    <row r="96" spans="1:3" ht="31.5" x14ac:dyDescent="0.25">
      <c r="A96" s="120"/>
      <c r="B96" s="122" t="s">
        <v>1360</v>
      </c>
      <c r="C96" s="127"/>
    </row>
    <row r="97" spans="1:3" ht="30" customHeight="1" x14ac:dyDescent="0.25">
      <c r="A97" s="120" t="s">
        <v>1314</v>
      </c>
      <c r="B97" s="123" t="s">
        <v>1494</v>
      </c>
      <c r="C97" s="127">
        <v>7365</v>
      </c>
    </row>
    <row r="98" spans="1:3" ht="18.75" x14ac:dyDescent="0.25">
      <c r="A98" s="120" t="s">
        <v>1315</v>
      </c>
      <c r="B98" s="123" t="s">
        <v>1495</v>
      </c>
      <c r="C98" s="127">
        <v>5042</v>
      </c>
    </row>
    <row r="99" spans="1:3" ht="18.75" x14ac:dyDescent="0.25">
      <c r="A99" s="120" t="s">
        <v>1316</v>
      </c>
      <c r="B99" s="123" t="s">
        <v>1496</v>
      </c>
      <c r="C99" s="127">
        <v>7268</v>
      </c>
    </row>
    <row r="100" spans="1:3" ht="18.75" x14ac:dyDescent="0.25">
      <c r="A100" s="120" t="s">
        <v>1317</v>
      </c>
      <c r="B100" s="123" t="s">
        <v>1497</v>
      </c>
      <c r="C100" s="127">
        <v>7268</v>
      </c>
    </row>
    <row r="101" spans="1:3" ht="18.75" x14ac:dyDescent="0.25">
      <c r="A101" s="120" t="s">
        <v>1318</v>
      </c>
      <c r="B101" s="123" t="s">
        <v>1498</v>
      </c>
      <c r="C101" s="127">
        <v>8785</v>
      </c>
    </row>
    <row r="102" spans="1:3" ht="34.5" x14ac:dyDescent="0.25">
      <c r="A102" s="120" t="s">
        <v>1319</v>
      </c>
      <c r="B102" s="123" t="s">
        <v>1499</v>
      </c>
      <c r="C102" s="127">
        <v>7268</v>
      </c>
    </row>
    <row r="103" spans="1:3" ht="18.75" x14ac:dyDescent="0.25">
      <c r="A103" s="120" t="s">
        <v>1320</v>
      </c>
      <c r="B103" s="123" t="s">
        <v>1500</v>
      </c>
      <c r="C103" s="127">
        <v>4028</v>
      </c>
    </row>
    <row r="104" spans="1:3" ht="18.75" x14ac:dyDescent="0.25">
      <c r="A104" s="120" t="s">
        <v>1321</v>
      </c>
      <c r="B104" s="123" t="s">
        <v>1501</v>
      </c>
      <c r="C104" s="127">
        <v>4028</v>
      </c>
    </row>
    <row r="105" spans="1:3" ht="34.5" x14ac:dyDescent="0.25">
      <c r="A105" s="120" t="s">
        <v>1322</v>
      </c>
      <c r="B105" s="123" t="s">
        <v>1502</v>
      </c>
      <c r="C105" s="127">
        <v>7267</v>
      </c>
    </row>
    <row r="106" spans="1:3" ht="18.75" x14ac:dyDescent="0.25">
      <c r="A106" s="120" t="s">
        <v>1279</v>
      </c>
      <c r="B106" s="123" t="s">
        <v>1503</v>
      </c>
      <c r="C106" s="127">
        <v>4036</v>
      </c>
    </row>
    <row r="107" spans="1:3" ht="34.5" x14ac:dyDescent="0.25">
      <c r="A107" s="123" t="s">
        <v>1374</v>
      </c>
      <c r="B107" s="123" t="s">
        <v>1504</v>
      </c>
      <c r="C107" s="127">
        <v>11893</v>
      </c>
    </row>
    <row r="108" spans="1:3" ht="34.5" x14ac:dyDescent="0.25">
      <c r="A108" s="123" t="s">
        <v>1375</v>
      </c>
      <c r="B108" s="123" t="s">
        <v>1505</v>
      </c>
      <c r="C108" s="127">
        <v>10854</v>
      </c>
    </row>
    <row r="109" spans="1:3" ht="34.5" x14ac:dyDescent="0.25">
      <c r="A109" s="123" t="s">
        <v>1377</v>
      </c>
      <c r="B109" s="123" t="s">
        <v>1506</v>
      </c>
      <c r="C109" s="127">
        <v>13857</v>
      </c>
    </row>
    <row r="110" spans="1:3" ht="34.5" x14ac:dyDescent="0.25">
      <c r="A110" s="123" t="s">
        <v>1376</v>
      </c>
      <c r="B110" s="123" t="s">
        <v>1507</v>
      </c>
      <c r="C110" s="127">
        <v>20031</v>
      </c>
    </row>
    <row r="111" spans="1:3" ht="28.5" x14ac:dyDescent="0.25">
      <c r="A111" s="88" t="s">
        <v>1478</v>
      </c>
      <c r="B111" s="112" t="s">
        <v>1488</v>
      </c>
      <c r="C111" s="127">
        <v>13857</v>
      </c>
    </row>
    <row r="112" spans="1:3" ht="28.5" x14ac:dyDescent="0.25">
      <c r="A112" s="88" t="s">
        <v>1479</v>
      </c>
      <c r="B112" s="112" t="s">
        <v>1489</v>
      </c>
      <c r="C112" s="127">
        <v>11528</v>
      </c>
    </row>
    <row r="113" spans="1:3" ht="41.25" x14ac:dyDescent="0.25">
      <c r="A113" s="88" t="s">
        <v>1480</v>
      </c>
      <c r="B113" s="112" t="s">
        <v>1490</v>
      </c>
      <c r="C113" s="127">
        <v>15304</v>
      </c>
    </row>
    <row r="114" spans="1:3" ht="41.25" x14ac:dyDescent="0.25">
      <c r="A114" s="88" t="s">
        <v>1481</v>
      </c>
      <c r="B114" s="112" t="s">
        <v>1491</v>
      </c>
      <c r="C114" s="127">
        <v>11616</v>
      </c>
    </row>
    <row r="115" spans="1:3" ht="41.25" x14ac:dyDescent="0.25">
      <c r="A115" s="88" t="s">
        <v>1482</v>
      </c>
      <c r="B115" s="112" t="s">
        <v>1492</v>
      </c>
      <c r="C115" s="127">
        <v>11358</v>
      </c>
    </row>
    <row r="116" spans="1:3" ht="28.5" x14ac:dyDescent="0.25">
      <c r="A116" s="88" t="s">
        <v>1800</v>
      </c>
      <c r="B116" s="112" t="s">
        <v>1630</v>
      </c>
      <c r="C116" s="127">
        <v>3180</v>
      </c>
    </row>
    <row r="117" spans="1:3" ht="28.5" x14ac:dyDescent="0.25">
      <c r="A117" s="112" t="s">
        <v>2910</v>
      </c>
      <c r="B117" s="112" t="s">
        <v>2934</v>
      </c>
      <c r="C117" s="127">
        <v>18073</v>
      </c>
    </row>
    <row r="118" spans="1:3" ht="28.5" x14ac:dyDescent="0.25">
      <c r="A118" s="112" t="s">
        <v>2911</v>
      </c>
      <c r="B118" s="112" t="s">
        <v>2935</v>
      </c>
      <c r="C118" s="127">
        <v>22312</v>
      </c>
    </row>
    <row r="119" spans="1:3" ht="28.5" x14ac:dyDescent="0.25">
      <c r="A119" s="112" t="s">
        <v>2912</v>
      </c>
      <c r="B119" s="112" t="s">
        <v>2949</v>
      </c>
      <c r="C119" s="127">
        <v>20245</v>
      </c>
    </row>
    <row r="120" spans="1:3" ht="41.25" x14ac:dyDescent="0.25">
      <c r="A120" s="112" t="s">
        <v>2913</v>
      </c>
      <c r="B120" s="112" t="s">
        <v>2936</v>
      </c>
      <c r="C120" s="127">
        <v>23425</v>
      </c>
    </row>
    <row r="121" spans="1:3" ht="41.25" x14ac:dyDescent="0.25">
      <c r="A121" s="112" t="s">
        <v>2914</v>
      </c>
      <c r="B121" s="112" t="s">
        <v>2937</v>
      </c>
      <c r="C121" s="127">
        <v>22312</v>
      </c>
    </row>
    <row r="122" spans="1:3" ht="31.5" x14ac:dyDescent="0.25">
      <c r="A122" s="120"/>
      <c r="B122" s="122" t="s">
        <v>3342</v>
      </c>
      <c r="C122" s="128"/>
    </row>
    <row r="123" spans="1:3" x14ac:dyDescent="0.25">
      <c r="A123" s="120" t="s">
        <v>1331</v>
      </c>
      <c r="B123" s="242" t="s">
        <v>1342</v>
      </c>
      <c r="C123" s="127">
        <v>2402</v>
      </c>
    </row>
    <row r="124" spans="1:3" ht="47.25" x14ac:dyDescent="0.25">
      <c r="A124" s="121" t="s">
        <v>1323</v>
      </c>
      <c r="B124" s="121" t="s">
        <v>1343</v>
      </c>
      <c r="C124" s="127">
        <v>699</v>
      </c>
    </row>
    <row r="125" spans="1:3" ht="47.25" x14ac:dyDescent="0.25">
      <c r="A125" s="121" t="s">
        <v>1324</v>
      </c>
      <c r="B125" s="121" t="s">
        <v>1344</v>
      </c>
      <c r="C125" s="127">
        <v>881</v>
      </c>
    </row>
    <row r="126" spans="1:3" ht="47.25" x14ac:dyDescent="0.25">
      <c r="A126" s="121" t="s">
        <v>1325</v>
      </c>
      <c r="B126" s="121" t="s">
        <v>1345</v>
      </c>
      <c r="C126" s="127">
        <v>1053</v>
      </c>
    </row>
    <row r="127" spans="1:3" ht="47.25" x14ac:dyDescent="0.25">
      <c r="A127" s="121" t="s">
        <v>1326</v>
      </c>
      <c r="B127" s="121" t="s">
        <v>1346</v>
      </c>
      <c r="C127" s="127">
        <v>1315</v>
      </c>
    </row>
    <row r="128" spans="1:3" ht="31.5" x14ac:dyDescent="0.25">
      <c r="A128" s="121" t="s">
        <v>1327</v>
      </c>
      <c r="B128" s="121" t="s">
        <v>1347</v>
      </c>
      <c r="C128" s="127">
        <v>1552</v>
      </c>
    </row>
    <row r="129" spans="1:3" x14ac:dyDescent="0.25">
      <c r="A129" s="243"/>
      <c r="B129" s="437" t="s">
        <v>3008</v>
      </c>
      <c r="C129" s="127"/>
    </row>
    <row r="130" spans="1:3" ht="18.75" x14ac:dyDescent="0.25">
      <c r="A130" s="243" t="s">
        <v>1328</v>
      </c>
      <c r="B130" s="120" t="s">
        <v>1493</v>
      </c>
      <c r="C130" s="127">
        <v>2369</v>
      </c>
    </row>
    <row r="131" spans="1:3" ht="31.5" x14ac:dyDescent="0.25">
      <c r="A131" s="243" t="s">
        <v>1329</v>
      </c>
      <c r="B131" s="120" t="s">
        <v>1348</v>
      </c>
      <c r="C131" s="127">
        <v>1421</v>
      </c>
    </row>
    <row r="132" spans="1:3" ht="31.5" x14ac:dyDescent="0.25">
      <c r="A132" s="243" t="s">
        <v>1330</v>
      </c>
      <c r="B132" s="120" t="s">
        <v>1349</v>
      </c>
      <c r="C132" s="127">
        <v>3079</v>
      </c>
    </row>
    <row r="133" spans="1:3" x14ac:dyDescent="0.25">
      <c r="A133" s="121"/>
      <c r="B133" s="122" t="s">
        <v>1070</v>
      </c>
      <c r="C133" s="127"/>
    </row>
    <row r="134" spans="1:3" ht="47.25" x14ac:dyDescent="0.25">
      <c r="A134" s="121" t="s">
        <v>1332</v>
      </c>
      <c r="B134" s="121" t="s">
        <v>1382</v>
      </c>
      <c r="C134" s="127">
        <v>211</v>
      </c>
    </row>
    <row r="135" spans="1:3" ht="34.5" x14ac:dyDescent="0.25">
      <c r="A135" s="121" t="s">
        <v>1333</v>
      </c>
      <c r="B135" s="121" t="s">
        <v>1538</v>
      </c>
      <c r="C135" s="127">
        <v>159</v>
      </c>
    </row>
    <row r="136" spans="1:3" ht="34.5" x14ac:dyDescent="0.25">
      <c r="A136" s="121" t="s">
        <v>1334</v>
      </c>
      <c r="B136" s="121" t="s">
        <v>1539</v>
      </c>
      <c r="C136" s="127">
        <v>1601</v>
      </c>
    </row>
    <row r="137" spans="1:3" ht="34.5" x14ac:dyDescent="0.25">
      <c r="A137" s="121" t="s">
        <v>1335</v>
      </c>
      <c r="B137" s="121" t="s">
        <v>1540</v>
      </c>
      <c r="C137" s="127">
        <v>581</v>
      </c>
    </row>
    <row r="138" spans="1:3" ht="50.25" x14ac:dyDescent="0.25">
      <c r="A138" s="121" t="s">
        <v>1336</v>
      </c>
      <c r="B138" s="121" t="s">
        <v>1541</v>
      </c>
      <c r="C138" s="127">
        <v>581</v>
      </c>
    </row>
    <row r="139" spans="1:3" ht="34.5" x14ac:dyDescent="0.25">
      <c r="A139" s="121" t="s">
        <v>1337</v>
      </c>
      <c r="B139" s="121" t="s">
        <v>1542</v>
      </c>
      <c r="C139" s="127">
        <v>1607</v>
      </c>
    </row>
    <row r="140" spans="1:3" ht="34.5" x14ac:dyDescent="0.25">
      <c r="A140" s="121" t="s">
        <v>1338</v>
      </c>
      <c r="B140" s="121" t="s">
        <v>1543</v>
      </c>
      <c r="C140" s="127">
        <v>581</v>
      </c>
    </row>
    <row r="141" spans="1:3" ht="47.25" x14ac:dyDescent="0.25">
      <c r="A141" s="121" t="s">
        <v>3080</v>
      </c>
      <c r="B141" s="387" t="s">
        <v>3074</v>
      </c>
      <c r="C141" s="127">
        <v>509</v>
      </c>
    </row>
    <row r="142" spans="1:3" ht="47.25" x14ac:dyDescent="0.25">
      <c r="A142" s="121" t="s">
        <v>3081</v>
      </c>
      <c r="B142" s="387" t="s">
        <v>3075</v>
      </c>
      <c r="C142" s="127">
        <v>814</v>
      </c>
    </row>
    <row r="143" spans="1:3" ht="47.25" x14ac:dyDescent="0.25">
      <c r="A143" s="121" t="s">
        <v>3082</v>
      </c>
      <c r="B143" s="387" t="s">
        <v>3076</v>
      </c>
      <c r="C143" s="127">
        <v>1179</v>
      </c>
    </row>
    <row r="144" spans="1:3" x14ac:dyDescent="0.25">
      <c r="A144" s="121" t="s">
        <v>3362</v>
      </c>
      <c r="B144" s="121" t="s">
        <v>1071</v>
      </c>
      <c r="C144" s="127">
        <v>476</v>
      </c>
    </row>
    <row r="145" spans="1:3" x14ac:dyDescent="0.25">
      <c r="A145" s="121" t="s">
        <v>3363</v>
      </c>
      <c r="B145" s="121" t="s">
        <v>1072</v>
      </c>
      <c r="C145" s="127">
        <v>687</v>
      </c>
    </row>
    <row r="146" spans="1:3" x14ac:dyDescent="0.25">
      <c r="A146" s="121" t="s">
        <v>3364</v>
      </c>
      <c r="B146" s="121" t="s">
        <v>2931</v>
      </c>
      <c r="C146" s="127">
        <v>687</v>
      </c>
    </row>
    <row r="147" spans="1:3" ht="18.75" x14ac:dyDescent="0.25">
      <c r="A147" s="121" t="s">
        <v>2875</v>
      </c>
      <c r="B147" s="121" t="s">
        <v>2932</v>
      </c>
      <c r="C147" s="127">
        <v>211</v>
      </c>
    </row>
    <row r="148" spans="1:3" ht="31.5" x14ac:dyDescent="0.25">
      <c r="A148" s="244" t="s">
        <v>1340</v>
      </c>
      <c r="B148" s="298" t="s">
        <v>1722</v>
      </c>
      <c r="C148" s="688">
        <v>549</v>
      </c>
    </row>
    <row r="149" spans="1:3" x14ac:dyDescent="0.25">
      <c r="A149" s="245" t="s">
        <v>103</v>
      </c>
      <c r="B149" s="124" t="s">
        <v>104</v>
      </c>
      <c r="C149" s="689"/>
    </row>
    <row r="150" spans="1:3" x14ac:dyDescent="0.25">
      <c r="A150" s="245" t="s">
        <v>838</v>
      </c>
      <c r="B150" s="124" t="s">
        <v>840</v>
      </c>
      <c r="C150" s="689"/>
    </row>
    <row r="151" spans="1:3" ht="31.5" x14ac:dyDescent="0.25">
      <c r="A151" s="245" t="s">
        <v>839</v>
      </c>
      <c r="B151" s="124" t="s">
        <v>841</v>
      </c>
      <c r="C151" s="689"/>
    </row>
    <row r="152" spans="1:3" x14ac:dyDescent="0.25">
      <c r="A152" s="120" t="s">
        <v>995</v>
      </c>
      <c r="B152" s="124" t="s">
        <v>623</v>
      </c>
      <c r="C152" s="690"/>
    </row>
    <row r="153" spans="1:3" ht="45" x14ac:dyDescent="0.25">
      <c r="A153" s="243" t="s">
        <v>1603</v>
      </c>
      <c r="B153" s="296" t="s">
        <v>1773</v>
      </c>
      <c r="C153" s="127">
        <v>465</v>
      </c>
    </row>
    <row r="154" spans="1:3" ht="45" x14ac:dyDescent="0.25">
      <c r="A154" s="243" t="s">
        <v>1604</v>
      </c>
      <c r="B154" s="296" t="s">
        <v>1793</v>
      </c>
      <c r="C154" s="127">
        <v>771</v>
      </c>
    </row>
    <row r="155" spans="1:3" ht="30" x14ac:dyDescent="0.25">
      <c r="A155" s="243" t="s">
        <v>1605</v>
      </c>
      <c r="B155" s="296" t="s">
        <v>2921</v>
      </c>
      <c r="C155" s="127">
        <v>465</v>
      </c>
    </row>
    <row r="156" spans="1:3" ht="45" x14ac:dyDescent="0.25">
      <c r="A156" s="243" t="s">
        <v>1606</v>
      </c>
      <c r="B156" s="296" t="s">
        <v>1794</v>
      </c>
      <c r="C156" s="127">
        <v>771</v>
      </c>
    </row>
    <row r="158" spans="1:3" ht="36.75" customHeight="1" x14ac:dyDescent="0.25">
      <c r="A158" s="684" t="s">
        <v>2854</v>
      </c>
      <c r="B158" s="684"/>
      <c r="C158" s="684"/>
    </row>
    <row r="159" spans="1:3" ht="18" x14ac:dyDescent="0.25">
      <c r="A159" s="79" t="s">
        <v>2856</v>
      </c>
    </row>
    <row r="160" spans="1:3" s="79" customFormat="1" ht="35.25" customHeight="1" x14ac:dyDescent="0.25">
      <c r="A160" s="641" t="s">
        <v>2855</v>
      </c>
      <c r="B160" s="641"/>
      <c r="C160" s="343"/>
    </row>
    <row r="161" spans="1:3" s="79" customFormat="1" ht="15" x14ac:dyDescent="0.25">
      <c r="A161" s="316" t="s">
        <v>1307</v>
      </c>
      <c r="B161" s="316" t="s">
        <v>1038</v>
      </c>
      <c r="C161" s="345"/>
    </row>
    <row r="162" spans="1:3" s="79" customFormat="1" ht="15" x14ac:dyDescent="0.25">
      <c r="A162" s="316" t="s">
        <v>1308</v>
      </c>
      <c r="B162" s="316" t="s">
        <v>1040</v>
      </c>
      <c r="C162" s="345"/>
    </row>
    <row r="163" spans="1:3" s="79" customFormat="1" ht="15" x14ac:dyDescent="0.25">
      <c r="A163" s="316" t="s">
        <v>1309</v>
      </c>
      <c r="B163" s="316" t="s">
        <v>1042</v>
      </c>
      <c r="C163" s="345"/>
    </row>
    <row r="164" spans="1:3" s="79" customFormat="1" ht="15" x14ac:dyDescent="0.25">
      <c r="A164" s="316" t="s">
        <v>1310</v>
      </c>
      <c r="B164" s="316" t="s">
        <v>1044</v>
      </c>
      <c r="C164" s="345"/>
    </row>
    <row r="165" spans="1:3" s="79" customFormat="1" ht="15" x14ac:dyDescent="0.25">
      <c r="A165" s="316" t="s">
        <v>1311</v>
      </c>
      <c r="B165" s="316" t="s">
        <v>1046</v>
      </c>
      <c r="C165" s="345"/>
    </row>
    <row r="166" spans="1:3" s="79" customFormat="1" ht="15" x14ac:dyDescent="0.25">
      <c r="A166" s="316" t="s">
        <v>1312</v>
      </c>
      <c r="B166" s="316" t="s">
        <v>1048</v>
      </c>
      <c r="C166" s="345"/>
    </row>
    <row r="167" spans="1:3" s="79" customFormat="1" ht="15" x14ac:dyDescent="0.25">
      <c r="A167" s="316" t="s">
        <v>1313</v>
      </c>
      <c r="B167" s="316" t="s">
        <v>1050</v>
      </c>
      <c r="C167" s="345"/>
    </row>
    <row r="168" spans="1:3" s="79" customFormat="1" ht="38.25" x14ac:dyDescent="0.25">
      <c r="A168" s="316" t="s">
        <v>2916</v>
      </c>
      <c r="B168" s="316" t="s">
        <v>2922</v>
      </c>
      <c r="C168" s="345"/>
    </row>
    <row r="169" spans="1:3" s="79" customFormat="1" ht="38.25" x14ac:dyDescent="0.25">
      <c r="A169" s="316" t="s">
        <v>2917</v>
      </c>
      <c r="B169" s="316" t="s">
        <v>2923</v>
      </c>
      <c r="C169" s="345"/>
    </row>
    <row r="170" spans="1:3" s="79" customFormat="1" ht="38.25" x14ac:dyDescent="0.25">
      <c r="A170" s="316" t="s">
        <v>2918</v>
      </c>
      <c r="B170" s="316" t="s">
        <v>2924</v>
      </c>
      <c r="C170" s="345"/>
    </row>
    <row r="171" spans="1:3" s="79" customFormat="1" ht="25.5" x14ac:dyDescent="0.25">
      <c r="A171" s="316" t="s">
        <v>1334</v>
      </c>
      <c r="B171" s="316" t="s">
        <v>1013</v>
      </c>
      <c r="C171" s="345"/>
    </row>
    <row r="172" spans="1:3" s="79" customFormat="1" ht="25.5" x14ac:dyDescent="0.25">
      <c r="A172" s="316" t="s">
        <v>1335</v>
      </c>
      <c r="B172" s="316" t="s">
        <v>1015</v>
      </c>
      <c r="C172" s="345"/>
    </row>
    <row r="173" spans="1:3" s="79" customFormat="1" ht="25.5" x14ac:dyDescent="0.25">
      <c r="A173" s="316" t="s">
        <v>1336</v>
      </c>
      <c r="B173" s="316" t="s">
        <v>1016</v>
      </c>
      <c r="C173" s="345"/>
    </row>
    <row r="174" spans="1:3" s="79" customFormat="1" ht="25.5" x14ac:dyDescent="0.25">
      <c r="A174" s="316" t="s">
        <v>1337</v>
      </c>
      <c r="B174" s="316" t="s">
        <v>1017</v>
      </c>
      <c r="C174" s="345"/>
    </row>
    <row r="175" spans="1:3" s="79" customFormat="1" ht="25.5" x14ac:dyDescent="0.25">
      <c r="A175" s="316" t="s">
        <v>1338</v>
      </c>
      <c r="B175" s="316" t="s">
        <v>1019</v>
      </c>
      <c r="C175" s="345"/>
    </row>
    <row r="177" spans="1:3" s="79" customFormat="1" ht="32.25" customHeight="1" x14ac:dyDescent="0.25">
      <c r="A177" s="641" t="s">
        <v>2866</v>
      </c>
      <c r="B177" s="641"/>
      <c r="C177" s="345"/>
    </row>
    <row r="178" spans="1:3" s="79" customFormat="1" ht="15" x14ac:dyDescent="0.25">
      <c r="A178" s="316" t="s">
        <v>1307</v>
      </c>
      <c r="B178" s="316" t="s">
        <v>1038</v>
      </c>
      <c r="C178" s="345"/>
    </row>
    <row r="179" spans="1:3" s="79" customFormat="1" ht="15" x14ac:dyDescent="0.25">
      <c r="A179" s="316" t="s">
        <v>1308</v>
      </c>
      <c r="B179" s="316" t="s">
        <v>1040</v>
      </c>
      <c r="C179" s="345"/>
    </row>
    <row r="180" spans="1:3" s="79" customFormat="1" ht="15" customHeight="1" x14ac:dyDescent="0.25">
      <c r="A180" s="316" t="s">
        <v>1309</v>
      </c>
      <c r="B180" s="316" t="s">
        <v>1042</v>
      </c>
      <c r="C180" s="345"/>
    </row>
    <row r="181" spans="1:3" s="79" customFormat="1" ht="15" x14ac:dyDescent="0.25">
      <c r="A181" s="316" t="s">
        <v>1310</v>
      </c>
      <c r="B181" s="316" t="s">
        <v>1044</v>
      </c>
      <c r="C181" s="345"/>
    </row>
    <row r="182" spans="1:3" s="79" customFormat="1" ht="15" x14ac:dyDescent="0.25">
      <c r="A182" s="316" t="s">
        <v>1311</v>
      </c>
      <c r="B182" s="316" t="s">
        <v>1046</v>
      </c>
      <c r="C182" s="345"/>
    </row>
    <row r="183" spans="1:3" s="79" customFormat="1" ht="15" x14ac:dyDescent="0.25">
      <c r="A183" s="316" t="s">
        <v>1312</v>
      </c>
      <c r="B183" s="316" t="s">
        <v>1048</v>
      </c>
      <c r="C183" s="345"/>
    </row>
    <row r="184" spans="1:3" s="79" customFormat="1" ht="15" x14ac:dyDescent="0.25">
      <c r="A184" s="316" t="s">
        <v>1313</v>
      </c>
      <c r="B184" s="316" t="s">
        <v>1050</v>
      </c>
      <c r="C184" s="345"/>
    </row>
    <row r="185" spans="1:3" ht="39" x14ac:dyDescent="0.25">
      <c r="A185" s="283" t="s">
        <v>2916</v>
      </c>
      <c r="B185" s="284" t="s">
        <v>2938</v>
      </c>
    </row>
    <row r="186" spans="1:3" ht="39" x14ac:dyDescent="0.25">
      <c r="A186" s="283" t="s">
        <v>2917</v>
      </c>
      <c r="B186" s="284" t="s">
        <v>2939</v>
      </c>
    </row>
    <row r="187" spans="1:3" ht="39" x14ac:dyDescent="0.25">
      <c r="A187" s="283" t="s">
        <v>2918</v>
      </c>
      <c r="B187" s="284" t="s">
        <v>2940</v>
      </c>
    </row>
    <row r="189" spans="1:3" ht="45" customHeight="1" x14ac:dyDescent="0.25">
      <c r="A189" s="684" t="s">
        <v>2974</v>
      </c>
      <c r="B189" s="684"/>
      <c r="C189" s="684"/>
    </row>
  </sheetData>
  <mergeCells count="9">
    <mergeCell ref="A189:C189"/>
    <mergeCell ref="A177:B177"/>
    <mergeCell ref="A9:C9"/>
    <mergeCell ref="A10:A11"/>
    <mergeCell ref="B10:B11"/>
    <mergeCell ref="C10:C11"/>
    <mergeCell ref="C148:C152"/>
    <mergeCell ref="A160:B160"/>
    <mergeCell ref="A158:C158"/>
  </mergeCells>
  <conditionalFormatting sqref="A1">
    <cfRule type="duplicateValues" dxfId="26" priority="2"/>
  </conditionalFormatting>
  <conditionalFormatting sqref="A2">
    <cfRule type="duplicateValues" dxfId="25" priority="1"/>
  </conditionalFormatting>
  <pageMargins left="0.7" right="0.7" top="0.75" bottom="0.75" header="0.3" footer="0.3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5</vt:i4>
      </vt:variant>
    </vt:vector>
  </HeadingPairs>
  <TitlesOfParts>
    <vt:vector size="24" baseType="lpstr">
      <vt:lpstr>5 СКДинт АПП Пр165 (июль)</vt:lpstr>
      <vt:lpstr>5 СКДинт АПП Пр165 (август)</vt:lpstr>
      <vt:lpstr>5а СКДинт Полный п-кПр165</vt:lpstr>
      <vt:lpstr>6а АПП  Пр163</vt:lpstr>
      <vt:lpstr>6б Простые услуги Пр161</vt:lpstr>
      <vt:lpstr>6в Комплексные услуги  Пр 163</vt:lpstr>
      <vt:lpstr>6г неотложная помощь Пр163</vt:lpstr>
      <vt:lpstr>6д пос.центров здоровья Пр157</vt:lpstr>
      <vt:lpstr>6ж тарифы ЦАОП Пр 163</vt:lpstr>
      <vt:lpstr>6з тарифы Эндомобиль Пр157</vt:lpstr>
      <vt:lpstr>6и тарифы дет моб комлекс 157</vt:lpstr>
      <vt:lpstr>7 стоматология Пр157</vt:lpstr>
      <vt:lpstr>Прил 8 дисп. Пр159</vt:lpstr>
      <vt:lpstr>Прил 8а дисп. МБ. Пр159</vt:lpstr>
      <vt:lpstr>Прил 8б углуб дисп Пр159</vt:lpstr>
      <vt:lpstr>Прил 8в репр здор Пр161</vt:lpstr>
      <vt:lpstr>Прил 8г репр здор. МБ. Пр161</vt:lpstr>
      <vt:lpstr>Прил 8д дисп. раб.и обуч. Пр164</vt:lpstr>
      <vt:lpstr>Прил 8е дисп.раб.и об.МБ. Пр164</vt:lpstr>
      <vt:lpstr>'7 стоматология Пр157'!_GoBack</vt:lpstr>
      <vt:lpstr>'6а АПП  Пр163'!Заголовки_для_печати</vt:lpstr>
      <vt:lpstr>'7 стоматология Пр157'!Заголовки_для_печати</vt:lpstr>
      <vt:lpstr>'Прил 8в репр здор Пр161'!Заголовки_для_печати</vt:lpstr>
      <vt:lpstr>'Прил 8в репр здор Пр161'!Область_печати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Тимошинина Екатерина Владимировна</cp:lastModifiedBy>
  <cp:lastPrinted>2024-05-13T08:45:20Z</cp:lastPrinted>
  <dcterms:created xsi:type="dcterms:W3CDTF">2018-09-20T17:45:08Z</dcterms:created>
  <dcterms:modified xsi:type="dcterms:W3CDTF">2024-08-20T09:12:04Z</dcterms:modified>
</cp:coreProperties>
</file>